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431"/>
  <workbookPr hidePivotFieldList="1" defaultThemeVersion="166925"/>
  <mc:AlternateContent xmlns:mc="http://schemas.openxmlformats.org/markup-compatibility/2006">
    <mc:Choice Requires="x15">
      <x15ac:absPath xmlns:x15ac="http://schemas.microsoft.com/office/spreadsheetml/2010/11/ac" url="https://sps.utility.pge.com/sites/CeeWPCore/Shared Documents/2018 Cycle Active/PRO - Process/PGECOPRO108 R1 Pipe Insulation/"/>
    </mc:Choice>
  </mc:AlternateContent>
  <bookViews>
    <workbookView xWindow="0" yWindow="0" windowWidth="19200" windowHeight="10770" tabRatio="542"/>
  </bookViews>
  <sheets>
    <sheet name="PGEMeasureCodes" sheetId="3" r:id="rId1"/>
    <sheet name="SmallLargeCombinedCalculations" sheetId="2" r:id="rId2"/>
    <sheet name="SCG PGE CZ CombinedCom Ind" sheetId="1" r:id="rId3"/>
  </sheets>
  <definedNames>
    <definedName name="_xlnm._FilterDatabase" localSheetId="2" hidden="1">'SCG PGE CZ CombinedCom Ind'!$A$1:$BU$397</definedName>
    <definedName name="_xlnm._FilterDatabase" localSheetId="1" hidden="1">SmallLargeCombinedCalculations!$A$1:$P$361</definedName>
  </definedNames>
  <calcPr calcId="171027"/>
  <pivotCaches>
    <pivotCache cacheId="0" r:id="rId4"/>
  </pivotCaches>
</workbook>
</file>

<file path=xl/calcChain.xml><?xml version="1.0" encoding="utf-8"?>
<calcChain xmlns="http://schemas.openxmlformats.org/spreadsheetml/2006/main">
  <c r="V379" i="1" l="1"/>
  <c r="V378" i="1"/>
  <c r="V369" i="1"/>
  <c r="V368" i="1"/>
  <c r="V359" i="1"/>
  <c r="V358" i="1"/>
  <c r="V349" i="1"/>
  <c r="V348" i="1"/>
  <c r="V339" i="1"/>
  <c r="V338" i="1"/>
  <c r="V329" i="1"/>
  <c r="V328" i="1"/>
  <c r="V319" i="1"/>
  <c r="V318" i="1"/>
  <c r="V309" i="1"/>
  <c r="V308" i="1"/>
  <c r="V299" i="1"/>
  <c r="V298" i="1"/>
  <c r="V289" i="1"/>
  <c r="V288" i="1"/>
  <c r="V279" i="1"/>
  <c r="V278" i="1"/>
  <c r="V269" i="1"/>
  <c r="V268" i="1"/>
  <c r="V259" i="1"/>
  <c r="V258" i="1"/>
  <c r="V249" i="1"/>
  <c r="V248" i="1"/>
  <c r="V239" i="1"/>
  <c r="V238" i="1"/>
  <c r="V229" i="1"/>
  <c r="V228" i="1"/>
  <c r="V219" i="1"/>
  <c r="V218" i="1"/>
  <c r="V209" i="1"/>
  <c r="V208" i="1"/>
  <c r="V181" i="1"/>
  <c r="V180" i="1"/>
  <c r="V171" i="1"/>
  <c r="V170" i="1"/>
  <c r="V161" i="1"/>
  <c r="V160" i="1"/>
  <c r="V151" i="1"/>
  <c r="V150" i="1"/>
  <c r="V141" i="1"/>
  <c r="V140" i="1"/>
  <c r="V131" i="1"/>
  <c r="V130" i="1"/>
  <c r="V121" i="1"/>
  <c r="V120" i="1"/>
  <c r="V111" i="1"/>
  <c r="V110" i="1"/>
  <c r="V101" i="1"/>
  <c r="V100" i="1"/>
  <c r="V91" i="1"/>
  <c r="V90" i="1"/>
  <c r="V81" i="1"/>
  <c r="V80" i="1"/>
  <c r="V71" i="1"/>
  <c r="V70" i="1"/>
  <c r="V61" i="1"/>
  <c r="V60" i="1"/>
  <c r="V51" i="1"/>
  <c r="V50" i="1"/>
  <c r="V41" i="1"/>
  <c r="V40" i="1"/>
  <c r="V31" i="1"/>
  <c r="V30" i="1"/>
  <c r="V21" i="1"/>
  <c r="V20" i="1"/>
  <c r="V11" i="1"/>
  <c r="V10" i="1"/>
  <c r="O30" i="2" l="1"/>
  <c r="O31" i="2"/>
  <c r="O32" i="2"/>
  <c r="O33" i="2"/>
  <c r="O34" i="2"/>
  <c r="O35" i="2"/>
  <c r="O36" i="2"/>
  <c r="O37" i="2"/>
  <c r="O38" i="2"/>
  <c r="O39" i="2"/>
  <c r="O40" i="2"/>
  <c r="O41" i="2"/>
  <c r="O42" i="2"/>
  <c r="O43" i="2"/>
  <c r="O44" i="2"/>
  <c r="O45" i="2"/>
  <c r="O46" i="2"/>
  <c r="O47" i="2"/>
  <c r="O48" i="2"/>
  <c r="O49" i="2"/>
  <c r="O50" i="2"/>
  <c r="O51" i="2"/>
  <c r="O52" i="2"/>
  <c r="O53" i="2"/>
  <c r="O54" i="2"/>
  <c r="O55" i="2"/>
  <c r="O56" i="2"/>
  <c r="O57" i="2"/>
  <c r="O58" i="2"/>
  <c r="O59" i="2"/>
  <c r="O60" i="2"/>
  <c r="O61" i="2"/>
  <c r="O62" i="2"/>
  <c r="O63" i="2"/>
  <c r="O64" i="2"/>
  <c r="O65" i="2"/>
  <c r="O66" i="2"/>
  <c r="O67" i="2"/>
  <c r="O68" i="2"/>
  <c r="O69" i="2"/>
  <c r="O70" i="2"/>
  <c r="O71" i="2"/>
  <c r="O72" i="2"/>
  <c r="O73" i="2"/>
  <c r="O74" i="2"/>
  <c r="O75" i="2"/>
  <c r="O76" i="2"/>
  <c r="O77" i="2"/>
  <c r="O78" i="2"/>
  <c r="O79" i="2"/>
  <c r="O80" i="2"/>
  <c r="O81" i="2"/>
  <c r="O82" i="2"/>
  <c r="O83" i="2"/>
  <c r="O84" i="2"/>
  <c r="O85" i="2"/>
  <c r="O86" i="2"/>
  <c r="O87" i="2"/>
  <c r="O88" i="2"/>
  <c r="O89" i="2"/>
  <c r="O90" i="2"/>
  <c r="O91" i="2"/>
  <c r="O92" i="2"/>
  <c r="O93" i="2"/>
  <c r="O94" i="2"/>
  <c r="O95" i="2"/>
  <c r="O96" i="2"/>
  <c r="O97" i="2"/>
  <c r="O98" i="2"/>
  <c r="O99" i="2"/>
  <c r="O100" i="2"/>
  <c r="O101" i="2"/>
  <c r="O102" i="2"/>
  <c r="O103" i="2"/>
  <c r="O104" i="2"/>
  <c r="O105" i="2"/>
  <c r="O106" i="2"/>
  <c r="O107" i="2"/>
  <c r="O108" i="2"/>
  <c r="O109" i="2"/>
  <c r="O110" i="2"/>
  <c r="O111" i="2"/>
  <c r="O112" i="2"/>
  <c r="O113" i="2"/>
  <c r="O114" i="2"/>
  <c r="O115" i="2"/>
  <c r="O116" i="2"/>
  <c r="O117" i="2"/>
  <c r="O118" i="2"/>
  <c r="O119" i="2"/>
  <c r="O120" i="2"/>
  <c r="O121" i="2"/>
  <c r="O122" i="2"/>
  <c r="O123" i="2"/>
  <c r="O124" i="2"/>
  <c r="O125" i="2"/>
  <c r="O126" i="2"/>
  <c r="O127" i="2"/>
  <c r="O128" i="2"/>
  <c r="O129" i="2"/>
  <c r="O130" i="2"/>
  <c r="O131" i="2"/>
  <c r="O132" i="2"/>
  <c r="O133" i="2"/>
  <c r="O134" i="2"/>
  <c r="O135" i="2"/>
  <c r="O136" i="2"/>
  <c r="O137" i="2"/>
  <c r="O138" i="2"/>
  <c r="O139" i="2"/>
  <c r="O140" i="2"/>
  <c r="O141" i="2"/>
  <c r="O142" i="2"/>
  <c r="O143" i="2"/>
  <c r="O144" i="2"/>
  <c r="O145" i="2"/>
  <c r="O146" i="2"/>
  <c r="O147" i="2"/>
  <c r="O148" i="2"/>
  <c r="O149" i="2"/>
  <c r="O150" i="2"/>
  <c r="O151" i="2"/>
  <c r="O152" i="2"/>
  <c r="O153" i="2"/>
  <c r="O154" i="2"/>
  <c r="O155" i="2"/>
  <c r="O156" i="2"/>
  <c r="O157" i="2"/>
  <c r="O158" i="2"/>
  <c r="O159" i="2"/>
  <c r="O160" i="2"/>
  <c r="O161" i="2"/>
  <c r="O162" i="2"/>
  <c r="O163" i="2"/>
  <c r="O164" i="2"/>
  <c r="O165" i="2"/>
  <c r="O166" i="2"/>
  <c r="O167" i="2"/>
  <c r="O168" i="2"/>
  <c r="O169" i="2"/>
  <c r="O170" i="2"/>
  <c r="O171" i="2"/>
  <c r="O172" i="2"/>
  <c r="O173" i="2"/>
  <c r="O174" i="2"/>
  <c r="O175" i="2"/>
  <c r="O176" i="2"/>
  <c r="O177" i="2"/>
  <c r="O178" i="2"/>
  <c r="O179" i="2"/>
  <c r="O180" i="2"/>
  <c r="O181" i="2"/>
  <c r="O182" i="2"/>
  <c r="O183" i="2"/>
  <c r="O184" i="2"/>
  <c r="O185" i="2"/>
  <c r="O186" i="2"/>
  <c r="O187" i="2"/>
  <c r="O188" i="2"/>
  <c r="O189" i="2"/>
  <c r="O190" i="2"/>
  <c r="O191" i="2"/>
  <c r="O192" i="2"/>
  <c r="O193" i="2"/>
  <c r="O194" i="2"/>
  <c r="O195" i="2"/>
  <c r="O196" i="2"/>
  <c r="O197" i="2"/>
  <c r="O198" i="2"/>
  <c r="O199" i="2"/>
  <c r="O20" i="2"/>
  <c r="O21" i="2"/>
  <c r="O10" i="2"/>
  <c r="O11" i="2"/>
  <c r="O3" i="2" l="1"/>
  <c r="O4" i="2"/>
  <c r="O5" i="2"/>
  <c r="O6" i="2"/>
  <c r="O7" i="2"/>
  <c r="O8" i="2"/>
  <c r="O9" i="2"/>
  <c r="O12" i="2"/>
  <c r="O13" i="2"/>
  <c r="O14" i="2"/>
  <c r="O15" i="2"/>
  <c r="O16" i="2"/>
  <c r="O17" i="2"/>
  <c r="O18" i="2"/>
  <c r="O19" i="2"/>
  <c r="O22" i="2"/>
  <c r="O23" i="2"/>
  <c r="O24" i="2"/>
  <c r="O25" i="2"/>
  <c r="O26" i="2"/>
  <c r="O27" i="2"/>
  <c r="O28" i="2"/>
  <c r="O29" i="2"/>
  <c r="O2" i="2"/>
  <c r="V3" i="1" l="1"/>
  <c r="V4" i="1"/>
  <c r="V5" i="1"/>
  <c r="V6" i="1"/>
  <c r="V7" i="1"/>
  <c r="V8" i="1"/>
  <c r="V9" i="1"/>
  <c r="V12" i="1"/>
  <c r="V13" i="1"/>
  <c r="V14" i="1"/>
  <c r="V15" i="1"/>
  <c r="V16" i="1"/>
  <c r="V17" i="1"/>
  <c r="V18" i="1"/>
  <c r="V19" i="1"/>
  <c r="V22" i="1"/>
  <c r="V23" i="1"/>
  <c r="V24" i="1"/>
  <c r="V25" i="1"/>
  <c r="V26" i="1"/>
  <c r="V27" i="1"/>
  <c r="V28" i="1"/>
  <c r="V29" i="1"/>
  <c r="V32" i="1"/>
  <c r="V33" i="1"/>
  <c r="V34" i="1"/>
  <c r="V35" i="1"/>
  <c r="V36" i="1"/>
  <c r="V37" i="1"/>
  <c r="V38" i="1"/>
  <c r="V39" i="1"/>
  <c r="V42" i="1"/>
  <c r="V43" i="1"/>
  <c r="V44" i="1"/>
  <c r="V45" i="1"/>
  <c r="V46" i="1"/>
  <c r="V47" i="1"/>
  <c r="V48" i="1"/>
  <c r="V49" i="1"/>
  <c r="V52" i="1"/>
  <c r="V53" i="1"/>
  <c r="V54" i="1"/>
  <c r="V55" i="1"/>
  <c r="V56" i="1"/>
  <c r="V57" i="1"/>
  <c r="V58" i="1"/>
  <c r="V59" i="1"/>
  <c r="V62" i="1"/>
  <c r="V63" i="1"/>
  <c r="V64" i="1"/>
  <c r="V65" i="1"/>
  <c r="V66" i="1"/>
  <c r="V67" i="1"/>
  <c r="V68" i="1"/>
  <c r="V69" i="1"/>
  <c r="V72" i="1"/>
  <c r="V73" i="1"/>
  <c r="V74" i="1"/>
  <c r="V75" i="1"/>
  <c r="V76" i="1"/>
  <c r="V77" i="1"/>
  <c r="V78" i="1"/>
  <c r="V79" i="1"/>
  <c r="V82" i="1"/>
  <c r="V83" i="1"/>
  <c r="V84" i="1"/>
  <c r="V85" i="1"/>
  <c r="V86" i="1"/>
  <c r="V87" i="1"/>
  <c r="V88" i="1"/>
  <c r="V89" i="1"/>
  <c r="V92" i="1"/>
  <c r="V93" i="1"/>
  <c r="V94" i="1"/>
  <c r="V95" i="1"/>
  <c r="V96" i="1"/>
  <c r="V97" i="1"/>
  <c r="V98" i="1"/>
  <c r="V99" i="1"/>
  <c r="V102" i="1"/>
  <c r="V103" i="1"/>
  <c r="V104" i="1"/>
  <c r="V105" i="1"/>
  <c r="V106" i="1"/>
  <c r="V107" i="1"/>
  <c r="V108" i="1"/>
  <c r="V109" i="1"/>
  <c r="V112" i="1"/>
  <c r="V113" i="1"/>
  <c r="V114" i="1"/>
  <c r="V115" i="1"/>
  <c r="V116" i="1"/>
  <c r="V117" i="1"/>
  <c r="V118" i="1"/>
  <c r="V119" i="1"/>
  <c r="V122" i="1"/>
  <c r="V123" i="1"/>
  <c r="V124" i="1"/>
  <c r="V125" i="1"/>
  <c r="V126" i="1"/>
  <c r="V127" i="1"/>
  <c r="V128" i="1"/>
  <c r="V129" i="1"/>
  <c r="V132" i="1"/>
  <c r="V133" i="1"/>
  <c r="V134" i="1"/>
  <c r="V135" i="1"/>
  <c r="V136" i="1"/>
  <c r="V137" i="1"/>
  <c r="V138" i="1"/>
  <c r="V139" i="1"/>
  <c r="V142" i="1"/>
  <c r="V143" i="1"/>
  <c r="V144" i="1"/>
  <c r="V145" i="1"/>
  <c r="V146" i="1"/>
  <c r="V147" i="1"/>
  <c r="V148" i="1"/>
  <c r="V149" i="1"/>
  <c r="V152" i="1"/>
  <c r="V153" i="1"/>
  <c r="V154" i="1"/>
  <c r="V155" i="1"/>
  <c r="V156" i="1"/>
  <c r="V157" i="1"/>
  <c r="V158" i="1"/>
  <c r="V159" i="1"/>
  <c r="V162" i="1"/>
  <c r="V163" i="1"/>
  <c r="V164" i="1"/>
  <c r="V165" i="1"/>
  <c r="V166" i="1"/>
  <c r="V167" i="1"/>
  <c r="V168" i="1"/>
  <c r="V169" i="1"/>
  <c r="V172" i="1"/>
  <c r="V173" i="1"/>
  <c r="V174" i="1"/>
  <c r="V175" i="1"/>
  <c r="V176" i="1"/>
  <c r="V177" i="1"/>
  <c r="V178" i="1"/>
  <c r="V179" i="1"/>
  <c r="V182" i="1"/>
  <c r="V183" i="1"/>
  <c r="V184" i="1"/>
  <c r="V185" i="1"/>
  <c r="V186" i="1"/>
  <c r="V187" i="1"/>
  <c r="V188" i="1"/>
  <c r="V189" i="1"/>
  <c r="V190" i="1"/>
  <c r="V191" i="1"/>
  <c r="V192" i="1"/>
  <c r="V193" i="1"/>
  <c r="V194" i="1"/>
  <c r="V195" i="1"/>
  <c r="V196" i="1"/>
  <c r="V197" i="1"/>
  <c r="V198" i="1"/>
  <c r="V199" i="1"/>
  <c r="V200" i="1"/>
  <c r="V201" i="1"/>
  <c r="V202" i="1"/>
  <c r="V203" i="1"/>
  <c r="V204" i="1"/>
  <c r="V205" i="1"/>
  <c r="V206" i="1"/>
  <c r="V207" i="1"/>
  <c r="V210" i="1"/>
  <c r="V211" i="1"/>
  <c r="V212" i="1"/>
  <c r="V213" i="1"/>
  <c r="V214" i="1"/>
  <c r="V215" i="1"/>
  <c r="V216" i="1"/>
  <c r="V217" i="1"/>
  <c r="V220" i="1"/>
  <c r="V221" i="1"/>
  <c r="V222" i="1"/>
  <c r="V223" i="1"/>
  <c r="V224" i="1"/>
  <c r="V225" i="1"/>
  <c r="V226" i="1"/>
  <c r="V227" i="1"/>
  <c r="V230" i="1"/>
  <c r="V231" i="1"/>
  <c r="V232" i="1"/>
  <c r="V233" i="1"/>
  <c r="V234" i="1"/>
  <c r="V235" i="1"/>
  <c r="V236" i="1"/>
  <c r="V237" i="1"/>
  <c r="V240" i="1"/>
  <c r="V241" i="1"/>
  <c r="V242" i="1"/>
  <c r="V243" i="1"/>
  <c r="V244" i="1"/>
  <c r="V245" i="1"/>
  <c r="V246" i="1"/>
  <c r="V247" i="1"/>
  <c r="V250" i="1"/>
  <c r="V251" i="1"/>
  <c r="V252" i="1"/>
  <c r="V253" i="1"/>
  <c r="V254" i="1"/>
  <c r="V255" i="1"/>
  <c r="V256" i="1"/>
  <c r="V257" i="1"/>
  <c r="V260" i="1"/>
  <c r="V261" i="1"/>
  <c r="V262" i="1"/>
  <c r="V263" i="1"/>
  <c r="V264" i="1"/>
  <c r="V265" i="1"/>
  <c r="V266" i="1"/>
  <c r="V267" i="1"/>
  <c r="V270" i="1"/>
  <c r="V271" i="1"/>
  <c r="V272" i="1"/>
  <c r="V273" i="1"/>
  <c r="V274" i="1"/>
  <c r="V275" i="1"/>
  <c r="V276" i="1"/>
  <c r="V277" i="1"/>
  <c r="V280" i="1"/>
  <c r="V281" i="1"/>
  <c r="V282" i="1"/>
  <c r="V283" i="1"/>
  <c r="V284" i="1"/>
  <c r="V285" i="1"/>
  <c r="V286" i="1"/>
  <c r="V287" i="1"/>
  <c r="V290" i="1"/>
  <c r="V291" i="1"/>
  <c r="V292" i="1"/>
  <c r="V293" i="1"/>
  <c r="V294" i="1"/>
  <c r="V295" i="1"/>
  <c r="V296" i="1"/>
  <c r="V297" i="1"/>
  <c r="V300" i="1"/>
  <c r="V301" i="1"/>
  <c r="V302" i="1"/>
  <c r="V303" i="1"/>
  <c r="V304" i="1"/>
  <c r="V305" i="1"/>
  <c r="V306" i="1"/>
  <c r="V307" i="1"/>
  <c r="V310" i="1"/>
  <c r="V311" i="1"/>
  <c r="V312" i="1"/>
  <c r="V313" i="1"/>
  <c r="V314" i="1"/>
  <c r="V315" i="1"/>
  <c r="V316" i="1"/>
  <c r="V317" i="1"/>
  <c r="V320" i="1"/>
  <c r="V321" i="1"/>
  <c r="V322" i="1"/>
  <c r="V323" i="1"/>
  <c r="V324" i="1"/>
  <c r="V325" i="1"/>
  <c r="V326" i="1"/>
  <c r="V327" i="1"/>
  <c r="V330" i="1"/>
  <c r="V331" i="1"/>
  <c r="V332" i="1"/>
  <c r="V333" i="1"/>
  <c r="V334" i="1"/>
  <c r="V335" i="1"/>
  <c r="V336" i="1"/>
  <c r="V337" i="1"/>
  <c r="V340" i="1"/>
  <c r="V341" i="1"/>
  <c r="V342" i="1"/>
  <c r="V343" i="1"/>
  <c r="V344" i="1"/>
  <c r="V345" i="1"/>
  <c r="V346" i="1"/>
  <c r="V347" i="1"/>
  <c r="V350" i="1"/>
  <c r="V351" i="1"/>
  <c r="V352" i="1"/>
  <c r="V353" i="1"/>
  <c r="V354" i="1"/>
  <c r="V355" i="1"/>
  <c r="V356" i="1"/>
  <c r="V357" i="1"/>
  <c r="V360" i="1"/>
  <c r="V361" i="1"/>
  <c r="V362" i="1"/>
  <c r="V363" i="1"/>
  <c r="V364" i="1"/>
  <c r="V365" i="1"/>
  <c r="V366" i="1"/>
  <c r="V367" i="1"/>
  <c r="V370" i="1"/>
  <c r="V371" i="1"/>
  <c r="V372" i="1"/>
  <c r="V373" i="1"/>
  <c r="V374" i="1"/>
  <c r="V375" i="1"/>
  <c r="V376" i="1"/>
  <c r="V377" i="1"/>
  <c r="V380" i="1"/>
  <c r="V381" i="1"/>
  <c r="V382" i="1"/>
  <c r="V383" i="1"/>
  <c r="V384" i="1"/>
  <c r="V385" i="1"/>
  <c r="V386" i="1"/>
  <c r="V387" i="1"/>
  <c r="V388" i="1"/>
  <c r="V389" i="1"/>
  <c r="V390" i="1"/>
  <c r="V391" i="1"/>
  <c r="V392" i="1"/>
  <c r="V393" i="1"/>
  <c r="V394" i="1"/>
  <c r="V395" i="1"/>
  <c r="V396" i="1"/>
  <c r="V397" i="1"/>
  <c r="V2" i="1"/>
</calcChain>
</file>

<file path=xl/sharedStrings.xml><?xml version="1.0" encoding="utf-8"?>
<sst xmlns="http://schemas.openxmlformats.org/spreadsheetml/2006/main" count="13206" uniqueCount="340">
  <si>
    <t>PA</t>
  </si>
  <si>
    <t>WPID</t>
  </si>
  <si>
    <t>WPRevision</t>
  </si>
  <si>
    <t>WPName</t>
  </si>
  <si>
    <t>WPUtilityID</t>
  </si>
  <si>
    <t>Version</t>
  </si>
  <si>
    <t>WPDisposition</t>
  </si>
  <si>
    <t>WPFileName</t>
  </si>
  <si>
    <t>WPMeasureNbr</t>
  </si>
  <si>
    <t>WPMeasureDescription</t>
  </si>
  <si>
    <t>UseCategory</t>
  </si>
  <si>
    <t>UseSubCat</t>
  </si>
  <si>
    <t>TechGroup</t>
  </si>
  <si>
    <t>TechType</t>
  </si>
  <si>
    <t>NormUnit</t>
  </si>
  <si>
    <t>Sector</t>
  </si>
  <si>
    <t>MeasCostID</t>
  </si>
  <si>
    <t>StdCostID</t>
  </si>
  <si>
    <t>EUL_ID</t>
  </si>
  <si>
    <t>RUL_ID</t>
  </si>
  <si>
    <t>MeasDesc</t>
  </si>
  <si>
    <t>MeasTechID</t>
  </si>
  <si>
    <t>PreDesc</t>
  </si>
  <si>
    <t>PreMultiTech</t>
  </si>
  <si>
    <t>PreTechID</t>
  </si>
  <si>
    <t>PreTechGroup</t>
  </si>
  <si>
    <t>PreTechType</t>
  </si>
  <si>
    <t>StdDesc</t>
  </si>
  <si>
    <t>StdMultiTech</t>
  </si>
  <si>
    <t>StdTechID</t>
  </si>
  <si>
    <t>StdTechGroup</t>
  </si>
  <si>
    <t>StdTechType</t>
  </si>
  <si>
    <t>ElecImpProfileID</t>
  </si>
  <si>
    <t>GasImpProfileID</t>
  </si>
  <si>
    <t>BaseCost</t>
  </si>
  <si>
    <t>FullCost</t>
  </si>
  <si>
    <t>IMC</t>
  </si>
  <si>
    <t>DualBaselineFlag</t>
  </si>
  <si>
    <t>DeltaWatts</t>
  </si>
  <si>
    <t>DeltaWatts2</t>
  </si>
  <si>
    <t>ControlledWattage</t>
  </si>
  <si>
    <t>FormCode</t>
  </si>
  <si>
    <t>WeatherSensitiveFlag</t>
  </si>
  <si>
    <t>BldgType</t>
  </si>
  <si>
    <t>BldgVint</t>
  </si>
  <si>
    <t>BldgLoc</t>
  </si>
  <si>
    <t>BldgHVAC</t>
  </si>
  <si>
    <t>NumUnit</t>
  </si>
  <si>
    <t>MeasArea</t>
  </si>
  <si>
    <t>APreWBkWh</t>
  </si>
  <si>
    <t>APreWBkW</t>
  </si>
  <si>
    <t>APreWBtherm</t>
  </si>
  <si>
    <t>AStdWBkWh</t>
  </si>
  <si>
    <t>AStdWBkW</t>
  </si>
  <si>
    <t>AStdWBtherm</t>
  </si>
  <si>
    <t>APreEUkWh</t>
  </si>
  <si>
    <t>APreEUkW</t>
  </si>
  <si>
    <t>APreEUtherm</t>
  </si>
  <si>
    <t>AStdEUkWh</t>
  </si>
  <si>
    <t>AStdEUkW</t>
  </si>
  <si>
    <t>AStdEUtherm</t>
  </si>
  <si>
    <t>H2OGallonsSaved</t>
  </si>
  <si>
    <t>PTO</t>
  </si>
  <si>
    <t>EFLH</t>
  </si>
  <si>
    <t>CDF</t>
  </si>
  <si>
    <t>IE_kWh</t>
  </si>
  <si>
    <t>IE_kW</t>
  </si>
  <si>
    <t>IE_therm</t>
  </si>
  <si>
    <t>wpmsrdetail_BaseCost</t>
  </si>
  <si>
    <t>wpmsrdetail_FullCost</t>
  </si>
  <si>
    <t>wpmsrdetail_IMC</t>
  </si>
  <si>
    <t>SCG</t>
  </si>
  <si>
    <t>WPSCGWP110812A</t>
  </si>
  <si>
    <t>Pipe Insulation( Non-Space Conditioning)</t>
  </si>
  <si>
    <t>ExAnte2018</t>
  </si>
  <si>
    <t>Industrial Pipe Insulation 1” Insulation &lt;= 1" pipe Hot Water_Outdoor</t>
  </si>
  <si>
    <t>SHW</t>
  </si>
  <si>
    <t>Distribute</t>
  </si>
  <si>
    <t>LiquidCirc</t>
  </si>
  <si>
    <t>PipeIns</t>
  </si>
  <si>
    <t>Len-ft</t>
  </si>
  <si>
    <t>Ind</t>
  </si>
  <si>
    <t>SHW-PipeInsulation-1inch-Outdoor</t>
  </si>
  <si>
    <t>WtrHt-PipeIns-Gas-2017</t>
  </si>
  <si>
    <t>Uninsulated Pipe on existing buidings</t>
  </si>
  <si>
    <t>Annual</t>
  </si>
  <si>
    <t>Any</t>
  </si>
  <si>
    <t>Ex</t>
  </si>
  <si>
    <t>CZ01</t>
  </si>
  <si>
    <t>cWtd</t>
  </si>
  <si>
    <t>CZ02</t>
  </si>
  <si>
    <t>CZ03</t>
  </si>
  <si>
    <t>CZ04</t>
  </si>
  <si>
    <t>CZ05</t>
  </si>
  <si>
    <t>CZ11</t>
  </si>
  <si>
    <t>CZ12</t>
  </si>
  <si>
    <t>CZ13</t>
  </si>
  <si>
    <t>Industrial Pipe Insulation 1” Insulation 1" &lt; pipe &lt;= 4"  Hot Water_Outdoor</t>
  </si>
  <si>
    <t>Industrial Pipe Insulation 1” Insulation &gt; 4" pipe Hot Water_Outdoor</t>
  </si>
  <si>
    <t>Industrial Pipe Insulation 1” Insulation &lt;= 1" pipe &lt;=15 psig steam_Outdoor</t>
  </si>
  <si>
    <t>Industrial Pipe Insulation 1” Insulation 1" &lt; pipe &lt;= 4"  &lt;=15 psig steam_Outdoor</t>
  </si>
  <si>
    <t>Industrial Pipe Insulation 1” Insulation &gt; 4" pipe &lt;=15 psig steam_Outdoor</t>
  </si>
  <si>
    <t>Industrial Pipe Insulation 1” Insulation &lt;= 1" pipe &gt;15 psig steam_Outdoor</t>
  </si>
  <si>
    <t>Industrial Pipe Insulation 1” Insulation 1" &lt; pipe &lt;= 4"  &gt;15 psig steam_Outdoor</t>
  </si>
  <si>
    <t>Industrial Pipe Insulation 1” Insulation &gt; 4" pipe &gt;15 psig steam_Outdoor</t>
  </si>
  <si>
    <t>Small Commercial Pipe Insulation 1” Insulation &lt;= 1" pipe Hot Water_Outdoor</t>
  </si>
  <si>
    <t>Com</t>
  </si>
  <si>
    <t>Small Commercial Pipe Insulation 1” Insulation 1" &lt; pipe &lt;= 4"  Hot Water_Outdoor</t>
  </si>
  <si>
    <t>Small Commercial Pipe Insulation 1” Insulation &gt; 4" pipe Hot Water_Outdoor</t>
  </si>
  <si>
    <t>Small Commercial Pipe Insulation 1” Insulation &lt;= 1" pipe &lt;=15 psig steam_Outdoor</t>
  </si>
  <si>
    <t>Small Commercial Pipe Insulation 1” Insulation 1" &lt; pipe &lt;= 4"  &lt;=15 psig steam_Outdoor</t>
  </si>
  <si>
    <t>Small Commercial Pipe Insulation 1” Insulation  &gt; 4" pipe &lt;=15 psig steam_Outdoor</t>
  </si>
  <si>
    <t>Small Commercial Pipe Insulation 1” Insulation &lt;= 1" pipe &gt;15 psig steam_Outdoor</t>
  </si>
  <si>
    <t>Small Commercial Pipe Insulation 1” Insulation 1" &lt; pipe &lt;= 4"  &gt;15 psig steam_Outdoor</t>
  </si>
  <si>
    <t>Small Commercial Pipe Insulation 1” Insulation &gt; 4" pipe &gt; 15 psig steam_Outdoor</t>
  </si>
  <si>
    <t>Large Commercial Pipe Insulation 1” Insulation &lt;= 1" pipe Hot Water_Outdoor</t>
  </si>
  <si>
    <t>Large Commercial Pipe Insulation 1” Insulation 1" &lt; pipe &lt;= 4"  Hot Water_Outdoor</t>
  </si>
  <si>
    <t>Large Commercial Pipe Insulation 1” Insulation &gt; 4" pipe Hot Water_Outdoor</t>
  </si>
  <si>
    <t>Large Commercial Pipe Insulation 1” Insulation &lt;= 1" pipe &lt;=15 psig steam_Outdoor</t>
  </si>
  <si>
    <t>Large Commercial Pipe Insulation 1” Insulation 1" &lt; pipe &lt;= 4"  &lt;=15 psig steam_Outdoor</t>
  </si>
  <si>
    <t>Large Commercial Pipe Insulation 1” Insulation &gt; 4" pipe &lt;=15 psig steam_Outdoor</t>
  </si>
  <si>
    <t>Large Commercial Pipe Insulation 1” Insulation &lt;= 1" pipe &gt;15 psig steam_Outdoor</t>
  </si>
  <si>
    <t>Large Commercial Pipe Insulation 1” Insulation 1" &lt; pipe &lt;= 4"  &gt;15 psig steam_Outdoor</t>
  </si>
  <si>
    <t>Large Commercial Pipe Insulation 1” Insulation &gt; 4" pipe &gt;15 psig steam_Outdoor</t>
  </si>
  <si>
    <t>Industrial Fitting Insulation &lt;= 1" pipe Hot Water_Outdoor</t>
  </si>
  <si>
    <t>Each</t>
  </si>
  <si>
    <t>SHW-FittingInsulation-Outdoor&lt;=1in-HW</t>
  </si>
  <si>
    <t>Industrial Fitting Insulation 1" &lt; pipe &lt;= 4"  Hot Water_Outdoor</t>
  </si>
  <si>
    <t>SHW-FittingInsulation-Outdoor&gt;1in-HW</t>
  </si>
  <si>
    <t>Industrial Fitting Insulation &gt; 4" pipe Hot Water_Outdoor</t>
  </si>
  <si>
    <t>Industrial Fitting Insulation &lt;= 1" pipe &lt;=15 psig steam_Outdoor</t>
  </si>
  <si>
    <t>SHW-FittingInsulation-Outdoor&lt;1in-Steam</t>
  </si>
  <si>
    <t>Industrial Fitting Insulation 1" &lt; pipe &lt;= 4"  &lt;=15 psig steam_Outdoor</t>
  </si>
  <si>
    <t>SHW-FittingInsulation-Outdoor&gt;1in-Steam</t>
  </si>
  <si>
    <t>Industrial Fitting Insulation &gt; 4" pipe &lt;=15 psig steam_Outdoor</t>
  </si>
  <si>
    <t>Industrial Fitting Insulation &lt;= 1" pipe &gt;15 psig steam_Outdoor</t>
  </si>
  <si>
    <t>Industrial Fitting Insulation 1" &lt; pipe &lt;= 4"  &gt;15 psig steam_Outdoor</t>
  </si>
  <si>
    <t>Industrial Fitting Insulation &gt; 4" pipe &gt;15 psig steam_Outdoor</t>
  </si>
  <si>
    <t>Small Commercial Fitting Insulation &lt;= 1" pipe Hot Water_Outdoor</t>
  </si>
  <si>
    <t>Small Commercial Fitting Insulation 1" &lt; pipe &lt;= 4"  Hot Water_Outdoor</t>
  </si>
  <si>
    <t>Small Commercial Fitting Insulation &gt; 4" pipe Hot Water_Outdoor</t>
  </si>
  <si>
    <t xml:space="preserve">Small Commercial Fitting Insulation &lt;= 1" pipe &lt;=15 psig steam_Outdoor </t>
  </si>
  <si>
    <t xml:space="preserve">Small Commercial Fitting Insulation 1" &lt; pipe &lt;= 4"  &lt;=15 psig steam_Outdoor </t>
  </si>
  <si>
    <t>Small Commercial Fitting Insulation &gt; 4" pipe &lt;=15 psig steam_Outdoor</t>
  </si>
  <si>
    <t>Small Commercial Fitting Insulation &lt;= 1" pipe &gt;15 psig steam_Outdoor</t>
  </si>
  <si>
    <t xml:space="preserve">Small Commercial Fitting Insulation 1" &lt; pipe &lt;= 4"  &gt;15 psig steam_Outdoor </t>
  </si>
  <si>
    <t>Small Commercial Fitting Insulation &gt; 4" pipe &gt;15 psig steam_Outdoor</t>
  </si>
  <si>
    <t>Large Commercial Fitting Insulation &lt;= 1" pipe Hot Water_Outdoor</t>
  </si>
  <si>
    <t>Large Commercial Fitting Insulation 1" &lt; pipe &lt;= 4"  Hot Water_Outdoor</t>
  </si>
  <si>
    <t>Large Commercial Fitting Insulation &gt; 4" pipe Hot Water_Outdoor</t>
  </si>
  <si>
    <t>Large Commercial Fitting Insulation &lt;= 1" pipe &lt;=15 psig steam_Outdoor</t>
  </si>
  <si>
    <t xml:space="preserve">Large Commercial Fitting Insulation 1" &lt; pipe &lt;= 4"  &lt;=15 psig steam_Outdoor </t>
  </si>
  <si>
    <t>Large Commercial Fitting Insulation &gt; 4" pipe &lt;=15 psig steam_Outdoor</t>
  </si>
  <si>
    <t>Large Commercial Fitting Insulation &lt;= 1" pipe &gt;15 psig steam_Outdoor</t>
  </si>
  <si>
    <t>Large Commercial Fitting Insulation 1" &lt; pipe &lt;= 4"  &gt;15 psig steam_Outdoor</t>
  </si>
  <si>
    <t>Large Commercial Fitting Insulation &gt; 4" pipe &gt;15 psig steam_Outdoor</t>
  </si>
  <si>
    <t>Industrial Pipe Insulation 1” Insulation &lt;= 1" pipe Hot Water_Indoor</t>
  </si>
  <si>
    <t>SHW-PipeInsulation-1inch-Indoor</t>
  </si>
  <si>
    <t>Industrial Pipe Insulation 1” Insulation 1" &lt; pipe &lt;= 4"  Hot Water_Indoor</t>
  </si>
  <si>
    <t>Industrial Pipe Insulation 1” Insulation &gt; 4" pipe Hot Water_Indoor</t>
  </si>
  <si>
    <t>Industrial Pipe Insulation 1” Insulation &lt;= 1" pipe &lt;=15 psig steam_Indoor</t>
  </si>
  <si>
    <t>Industrial Pipe Insulation 1” Insulation 1" &lt; pipe &lt;= 4"  &lt;=15 psig steam_Indoor</t>
  </si>
  <si>
    <t>Industrial Pipe Insulation 1” Insulation &gt; 4" pipe &lt;=15 psig steam_Indoor</t>
  </si>
  <si>
    <t>Industrial Pipe Insulation 1” Insulation &lt;= 1" pipe &gt;15 psig steam_Indoor</t>
  </si>
  <si>
    <t>Industrial Pipe Insulation 1” Insulation 1" &lt; pipe &lt;= 4"  &gt;15 psig steam_Indoor</t>
  </si>
  <si>
    <t>Industrial Pipe Insulation 1” Insulation &gt; 4" pipe &gt;15 psig steam_Indoor</t>
  </si>
  <si>
    <t>Small Commercial Pipe Insulation 1” Insulation &lt;= 1" pipe Hot Water_Indoor</t>
  </si>
  <si>
    <t>Small Commercial Pipe Insulation 1” Insulation 1" &lt; pipe &lt;= 4"  Hot Water_Indoor</t>
  </si>
  <si>
    <t>Small Commercial Pipe Insulation 1” Insulation &gt; 4" pipe Hot Water_Indoor</t>
  </si>
  <si>
    <t>Small Commercial Pipe Insulation 1” Insulation &lt;= 1" pipe &lt;=15 psig steam_Indoor</t>
  </si>
  <si>
    <t>Small Commercial Pipe Insulation 1” Insulation 1" &lt; pipe &lt;= 4"  &lt;=15 psig steam_Indoor</t>
  </si>
  <si>
    <t>Small Commercial Pipe Insulation 1” Insulation  &gt; 4" pipe &lt;=15 psig steam_Indoor</t>
  </si>
  <si>
    <t>Small Commercial Pipe Insulation 1” Insulation &lt;= 1" pipe &gt;15 psig steam_Indoor</t>
  </si>
  <si>
    <t>Small Commercial Pipe Insulation 1” Insulation 1" &lt; pipe &lt;= 4"  &gt;15 psig steam_Indoor</t>
  </si>
  <si>
    <t>Small Commercial Pipe Insulation 1” Insulation &gt; 4" pipe &gt; 15 psig steam_Indoor</t>
  </si>
  <si>
    <t>Large Commercial Pipe Insulation 1” Insulation &lt;= 1" pipe Hot Water_Indoor</t>
  </si>
  <si>
    <t>Large Commercial Pipe Insulation 1” Insulation 1" &lt; pipe &lt;= 4"  Hot Water_Indoor</t>
  </si>
  <si>
    <t>Large Commercial Pipe Insulation 1” Insulation &gt; 4" pipe Hot Water_Indoor</t>
  </si>
  <si>
    <t>Large Commercial Pipe Insulation 1” Insulation &lt;= 1" pipe &lt;=15 psig steam_Indoor</t>
  </si>
  <si>
    <t>Large Commercial Pipe Insulation 1” Insulation 1" &lt; pipe &lt;= 4"  &lt;=15 psig steam_Indoor</t>
  </si>
  <si>
    <t>Large Commercial Pipe Insulation 1” Insulation &gt; 4" pipe &lt;=15 psig steam_Indoor</t>
  </si>
  <si>
    <t>Large Commercial Pipe Insulation 1” Insulation &lt;= 1" pipe &gt;15 psig steam_Indoor</t>
  </si>
  <si>
    <t>Large Commercial Pipe Insulation 1” Insulation 1" &lt; pipe &lt;= 4"  &gt;15 psig steam_Indoor</t>
  </si>
  <si>
    <t>Large Commercial Pipe Insulation 1” Insulation &gt; 4" pipe &gt;15 psig steam_Indoor</t>
  </si>
  <si>
    <t>Industrial Fitting Insulation &lt;= 1" pipe Hot Water_Indoor</t>
  </si>
  <si>
    <t>SHW-FittingInsulation-Indoor&lt;1in-HW</t>
  </si>
  <si>
    <t>Industrial Fitting Insulation 1" &lt; pipe &lt;= 4"  Hot Water_Indoor</t>
  </si>
  <si>
    <t>SHW-FittingInsulation-Indoor&gt;1in-HW</t>
  </si>
  <si>
    <t>Industrial Fitting Insulation &gt; 4" pipe Hot Water_Indoor</t>
  </si>
  <si>
    <t>Industrial Fitting Insulation &lt;= 1" pipe &lt;=15 psig steam_Indoor</t>
  </si>
  <si>
    <t>SHW-FittingInsulation-Indoor&lt;1in-Steam</t>
  </si>
  <si>
    <t>Industrial Fitting Insulation 1" &lt; pipe &lt;= 4"  &lt;=15 psig steam_Indoor</t>
  </si>
  <si>
    <t>SHW-FittingInsulation-Indoor&gt;1in-Steam</t>
  </si>
  <si>
    <t>Industrial Fitting Insulation &gt; 4" pipe &lt;=15 psig steam_Indoor</t>
  </si>
  <si>
    <t>Industrial Fitting Insulation &lt;= 1" pipe &gt;15 psig steam_Indoor</t>
  </si>
  <si>
    <t>Industrial Fitting Insulation 1" &lt; pipe &lt;= 4"  &gt;15 psig steam_Indoor</t>
  </si>
  <si>
    <t>Industrial Fitting Insulation &gt; 4" pipe &gt;15 psig steam_Indoor</t>
  </si>
  <si>
    <t>Small Commercial Fitting Insulation &lt;= 1" pipe Hot Water_Indoor</t>
  </si>
  <si>
    <t>Small Commercial Fitting Insulation 1" &lt; pipe &lt;= 4"  Hot Water_Indoor</t>
  </si>
  <si>
    <t>Small Commercial Fitting Insulation &gt; 4" pipe Hot Water_Indoor</t>
  </si>
  <si>
    <t xml:space="preserve">Small Commercial Fitting Insulation &lt;= 1" pipe &lt;=15 psig steam_Indoor </t>
  </si>
  <si>
    <t xml:space="preserve">Small Commercial Fitting Insulation 1" &lt; pipe &lt;= 4"  &lt;=15 psig steam_Indoor </t>
  </si>
  <si>
    <t>Small Commercial Fitting Insulation &gt; 4" pipe &lt;=15 psig steam_Indoor</t>
  </si>
  <si>
    <t>Small Commercial Fitting Insulation &lt;= 1" pipe &gt;15 psig steam_Indoor</t>
  </si>
  <si>
    <t xml:space="preserve">Small Commercial Fitting Insulation 1" &lt; pipe &lt;= 4"  &gt;15 psig steam_Indoor </t>
  </si>
  <si>
    <t>Small Commercial Fitting Insulation &gt; 4" pipe &gt;15 psig steam_Indoor</t>
  </si>
  <si>
    <t>Large Commercial Fitting Insulation &lt;= 1" pipe Hot Water_Indoor</t>
  </si>
  <si>
    <t>Large Commercial Fitting Insulation 1" &lt; pipe &lt;= 4"  Hot Water_Indoor</t>
  </si>
  <si>
    <t>Large Commercial Fitting Insulation &gt; 4" pipe Hot Water_Indoor</t>
  </si>
  <si>
    <t>Large Commercial Fitting Insulation &lt;= 1" pipe &lt;=15 psig steam_Indoor</t>
  </si>
  <si>
    <t xml:space="preserve">Large Commercial Fitting Insulation 1" &lt; pipe &lt;= 4"  &lt;=15 psig steam_Indoor </t>
  </si>
  <si>
    <t>Large Commercial Fitting Insulation &gt; 4" pipe &lt;=15 psig steam_Indoor</t>
  </si>
  <si>
    <t>Large Commercial Fitting Insulation &lt;= 1" pipe &gt;15 psig steam_Indoor</t>
  </si>
  <si>
    <t>Large Commercial Fitting Insulation 1" &lt; pipe &lt;= 4"  &gt;15 psig steam_Indoor</t>
  </si>
  <si>
    <t>Large Commercial Fitting Insulation &gt; 4" pipe &gt;15 psig steam_Indoor</t>
  </si>
  <si>
    <t>Commercial Pipe Insulation 1” Insulation &lt;= 1" pipe Hot Water_Outdoor</t>
  </si>
  <si>
    <t>Commercial Pipe Insulation 1” Insulation 1" &lt; pipe &lt;= 4"  Hot Water_Outdoor</t>
  </si>
  <si>
    <t>Commercial Pipe Insulation 1” Insulation &gt; 4" pipe Hot Water_Outdoor</t>
  </si>
  <si>
    <t>Commercial Pipe Insulation 1” Insulation &lt;= 1" pipe &lt;=15 psig steam_Outdoor</t>
  </si>
  <si>
    <t>Commercial Pipe Insulation 1” Insulation 1" &lt; pipe &lt;= 4"  &lt;=15 psig steam_Outdoor</t>
  </si>
  <si>
    <t>Commercial Pipe Insulation 1” Insulation  &gt; 4" pipe &lt;=15 psig steam_Outdoor</t>
  </si>
  <si>
    <t>Commercial Pipe Insulation 1” Insulation &lt;= 1" pipe &gt;15 psig steam_Outdoor</t>
  </si>
  <si>
    <t>Commercial Pipe Insulation 1” Insulation 1" &lt; pipe &lt;= 4"  &gt;15 psig steam_Outdoor</t>
  </si>
  <si>
    <t>Commercial Pipe Insulation 1” Insulation &gt; 4" pipe &gt; 15 psig steam_Outdoor</t>
  </si>
  <si>
    <t>Commercial Fitting Insulation &lt;= 1" pipe Hot Water_Outdoor</t>
  </si>
  <si>
    <t>Commercial Fitting Insulation 1" &lt; pipe &lt;= 4"  Hot Water_Outdoor</t>
  </si>
  <si>
    <t>Commercial Fitting Insulation &gt; 4" pipe Hot Water_Outdoor</t>
  </si>
  <si>
    <t xml:space="preserve">Commercial Fitting Insulation &lt;= 1" pipe &lt;=15 psig steam_Outdoor </t>
  </si>
  <si>
    <t xml:space="preserve">Commercial Fitting Insulation 1" &lt; pipe &lt;= 4"  &lt;=15 psig steam_Outdoor </t>
  </si>
  <si>
    <t>Commercial Fitting Insulation &gt; 4" pipe &lt;=15 psig steam_Outdoor</t>
  </si>
  <si>
    <t>Commercial Fitting Insulation &lt;= 1" pipe &gt;15 psig steam_Outdoor</t>
  </si>
  <si>
    <t xml:space="preserve">Commercial Fitting Insulation 1" &lt; pipe &lt;= 4"  &gt;15 psig steam_Outdoor </t>
  </si>
  <si>
    <t>Commercial Fitting Insulation &gt; 4" pipe &gt;15 psig steam_Outdoor</t>
  </si>
  <si>
    <t>Commercial Pipe Insulation 1” Insulation &lt;= 1" pipe Hot Water_Indoor</t>
  </si>
  <si>
    <t>Commercial Pipe Insulation 1” Insulation 1" &lt; pipe &lt;= 4"  Hot Water_Indoor</t>
  </si>
  <si>
    <t>Commercial Pipe Insulation 1” Insulation &gt; 4" pipe Hot Water_Indoor</t>
  </si>
  <si>
    <t>Commercial Pipe Insulation 1” Insulation &lt;= 1" pipe &lt;=15 psig steam_Indoor</t>
  </si>
  <si>
    <t>Commercial Pipe Insulation 1” Insulation 1" &lt; pipe &lt;= 4"  &lt;=15 psig steam_Indoor</t>
  </si>
  <si>
    <t>Commercial Pipe Insulation 1” Insulation  &gt; 4" pipe &lt;=15 psig steam_Indoor</t>
  </si>
  <si>
    <t>Commercial Pipe Insulation 1” Insulation &lt;= 1" pipe &gt;15 psig steam_Indoor</t>
  </si>
  <si>
    <t>Commercial Pipe Insulation 1” Insulation 1" &lt; pipe &lt;= 4"  &gt;15 psig steam_Indoor</t>
  </si>
  <si>
    <t>Commercial Pipe Insulation 1” Insulation &gt; 4" pipe &gt; 15 psig steam_Indoor</t>
  </si>
  <si>
    <t>Commercial Fitting Insulation &lt;= 1" pipe Hot Water_Indoor</t>
  </si>
  <si>
    <t>Commercial Fitting Insulation 1" &lt; pipe &lt;= 4"  Hot Water_Indoor</t>
  </si>
  <si>
    <t>Commercial Fitting Insulation &gt; 4" pipe Hot Water_Indoor</t>
  </si>
  <si>
    <t xml:space="preserve">Commercial Fitting Insulation &lt;= 1" pipe &lt;=15 psig steam_Indoor </t>
  </si>
  <si>
    <t xml:space="preserve">Commercial Fitting Insulation 1" &lt; pipe &lt;= 4"  &lt;=15 psig steam_Indoor </t>
  </si>
  <si>
    <t>Commercial Fitting Insulation &gt; 4" pipe &lt;=15 psig steam_Indoor</t>
  </si>
  <si>
    <t>Commercial Fitting Insulation &lt;= 1" pipe &gt;15 psig steam_Indoor</t>
  </si>
  <si>
    <t xml:space="preserve">Commercial Fitting Insulation 1" &lt; pipe &lt;= 4"  &gt;15 psig steam_Indoor </t>
  </si>
  <si>
    <t>Commercial Fitting Insulation &gt; 4" pipe &gt;15 psig steam_Indoor</t>
  </si>
  <si>
    <t>1 inch Insulation layer, &lt;= 1 inch pipe, Hot Water, Outdoor</t>
  </si>
  <si>
    <t>1 inch Insulation layer, 1 inch &lt; pipe &lt;= 4 inch, Hot Water, Outdoor</t>
  </si>
  <si>
    <t>1 inch Insulation layer, &gt; 4 inch pipe, Hot Water, Outdoor</t>
  </si>
  <si>
    <t>1 inch Insulation layer, &lt;= 1 inch pipe, &lt;=15 psig steam, Outdoor</t>
  </si>
  <si>
    <t>1 inch Insulation layer, 1 inch &lt; pipe &lt;= 4 inch, &lt;=15 psig steam, Outdoor</t>
  </si>
  <si>
    <t>1 inch Insulation layer, &gt; 4 inch pipe, &lt;=15 psig steam, Outdoor</t>
  </si>
  <si>
    <t>1 inch Insulation layer, &lt;= 1 inch pipe, &gt;15 psig steam, Outdoor</t>
  </si>
  <si>
    <t>1 inch Insulation layer, 1 inch &lt; pipe &lt;= 4 inch, &gt;15 psig steam, Outdoor</t>
  </si>
  <si>
    <t>1 inch Insulation layer, &gt; 4 inch pipe, &gt;15 psig steam, Outdoor</t>
  </si>
  <si>
    <t>Fitting Insulation, &lt;= 1 inch pipe, Hot Water, Outdoor</t>
  </si>
  <si>
    <t>Fitting Insulation, 1 inch &lt; pipe &lt;= 4 inch, Hot Water, Outdoor</t>
  </si>
  <si>
    <t>Fitting Insulation, &gt; 4 inch pipe, Hot Water, Outdoor</t>
  </si>
  <si>
    <t>Fitting Insulation,  &lt;= 1 inch pipe, &lt;=15 psig steam, Outdoor</t>
  </si>
  <si>
    <t>Fitting Insulation, 1 inch &lt; pipe &lt;= 4 inch, &lt;=15 psig steam, Outdoor</t>
  </si>
  <si>
    <t>Fitting Insulation, &gt; 4 inch pipe, &lt;=15 psig steam, Outdoor</t>
  </si>
  <si>
    <t>Fitting Insulation, &lt;= 1 inch pipe, &gt;15 psig steam, Outdoor</t>
  </si>
  <si>
    <t>Fitting Insulation, 1 inch &lt; pipe &lt;= 4 inch, &gt;15 psig steam, Outdoor</t>
  </si>
  <si>
    <t>Fitting Insulation, &gt; 4 inch pipe, &gt;15 psig steam, Outdoor</t>
  </si>
  <si>
    <t>1 inch Insulation layer, &lt;= 1 inch pipe, Hot Water, Indoor</t>
  </si>
  <si>
    <t>1 inch Insulation layer, 1 inch &lt; pipe &lt;= 4 inch, Hot Water, Indoor</t>
  </si>
  <si>
    <t>1 inch Insulation layer, &gt; 4 inch pipe, Hot Water, Indoor</t>
  </si>
  <si>
    <t>1 inch Insulation layer, &lt;= 1 inch pipe, &lt;=15 psig steam, Indoor</t>
  </si>
  <si>
    <t>1 inch Insulation layer, 1 inch &lt; pipe &lt;= 4 inch, &lt;=15 psig steam, Indoor</t>
  </si>
  <si>
    <t>1 inch Insulation layer, &gt; 4 inch pipe, &lt;=15 psig steam, Indoor</t>
  </si>
  <si>
    <t>1 inch Insulation layer, &lt;= 1 inch pipe, &gt;15 psig steam, Indoor</t>
  </si>
  <si>
    <t>1 inch Insulation layer, 1 inch &lt; pipe &lt;= 4 inch, &gt;15 psig steam, Indoor</t>
  </si>
  <si>
    <t>1 inch Insulation layer, &gt; 4 inch pipe, &gt;15 psig steam, Indoor</t>
  </si>
  <si>
    <t>Fitting Insulation &lt;= 1 inch pipe, Hot Water, Indoor</t>
  </si>
  <si>
    <t>Fitting Insulation 1 inch &lt; pipe &lt;= 4 inch, Hot Water, Indoor</t>
  </si>
  <si>
    <t>Fitting Insulation &gt; 4 inch pipe, Hot Water, Indoor</t>
  </si>
  <si>
    <t>Fitting Insulation  &lt;= 1 inch pipe, &lt;=15 psig steam, Indoor</t>
  </si>
  <si>
    <t>Fitting Insulation 1 inch &lt; pipe &lt;= 4 inch, &lt;=15 psig steam, Indoor</t>
  </si>
  <si>
    <t>Fitting Insulation &gt; 4 inch pipe, &lt;=15 psig steam, Indoor</t>
  </si>
  <si>
    <t>Fitting Insulation &lt;= 1 inch pipe, &gt;15 psig steam, Indoor</t>
  </si>
  <si>
    <t>Fitting Insulation 1 inch &lt; pipe &lt;= 4 inch, &gt;15 psig steam, Indoor</t>
  </si>
  <si>
    <t>Fitting Insulation &gt; 4 inch pipe, &gt;15 psig steam, Indoor</t>
  </si>
  <si>
    <t>Row Labels</t>
  </si>
  <si>
    <t>Grand Total</t>
  </si>
  <si>
    <t>PreRebDown</t>
  </si>
  <si>
    <t>DeliveryChannel</t>
  </si>
  <si>
    <t>PR051</t>
  </si>
  <si>
    <t>PR052</t>
  </si>
  <si>
    <t>PR053</t>
  </si>
  <si>
    <t>PR054</t>
  </si>
  <si>
    <t>PR055</t>
  </si>
  <si>
    <t>PR056</t>
  </si>
  <si>
    <t>PR057</t>
  </si>
  <si>
    <t>PR058</t>
  </si>
  <si>
    <t>PR059</t>
  </si>
  <si>
    <t>PR060</t>
  </si>
  <si>
    <t>PR061</t>
  </si>
  <si>
    <t>PR062</t>
  </si>
  <si>
    <t>PR063</t>
  </si>
  <si>
    <t>PR064</t>
  </si>
  <si>
    <t>PR065</t>
  </si>
  <si>
    <t>PR066</t>
  </si>
  <si>
    <t>PR067</t>
  </si>
  <si>
    <t>PR068</t>
  </si>
  <si>
    <t>PR069</t>
  </si>
  <si>
    <t>PR070</t>
  </si>
  <si>
    <t>PR071</t>
  </si>
  <si>
    <t>PR072</t>
  </si>
  <si>
    <t>PR073</t>
  </si>
  <si>
    <t>PR074</t>
  </si>
  <si>
    <t>PR075</t>
  </si>
  <si>
    <t>PR076</t>
  </si>
  <si>
    <t>PR077</t>
  </si>
  <si>
    <t>PR078</t>
  </si>
  <si>
    <t>PR079</t>
  </si>
  <si>
    <t>PR080</t>
  </si>
  <si>
    <t>PR081</t>
  </si>
  <si>
    <t>PR082</t>
  </si>
  <si>
    <t>PR083</t>
  </si>
  <si>
    <t>PR084</t>
  </si>
  <si>
    <t>PR085</t>
  </si>
  <si>
    <t>PR086</t>
  </si>
  <si>
    <t>Small Commercial Measure Descriptions</t>
  </si>
  <si>
    <t>Building Type</t>
  </si>
  <si>
    <t>Large Commercial Measure Descriptions</t>
  </si>
  <si>
    <t>Building Vintage</t>
  </si>
  <si>
    <t>Climate Zone</t>
  </si>
  <si>
    <t>Building HVAC</t>
  </si>
  <si>
    <t>Combined Large and Small Commercial Measure Description</t>
  </si>
  <si>
    <t>APreWBtherm
30% Small Commercial, 70% Large Commercial</t>
  </si>
  <si>
    <t>PG&amp;E Measure Code</t>
  </si>
  <si>
    <t>CZ14</t>
  </si>
  <si>
    <t>CZ16</t>
  </si>
  <si>
    <t>Comment</t>
  </si>
  <si>
    <t>Adopted measure for R1.  Also highlighted in other tabs.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</si>
</sst>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46">
    <xf numFmtId="0" fontId="0" fillId="0" borderId="0" xfId="0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Alignment="1">
      <alignment wrapText="1"/>
    </xf>
    <xf numFmtId="0" fontId="0" fillId="33" borderId="0" xfId="0" applyFill="1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 applyFill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pivotCacheDefinition" Target="pivotCache/pivotCacheDefinition1.xml"/><Relationship Id="rId9" Type="http://schemas.openxmlformats.org/officeDocument/2006/relationships/customXml" Target="../customXml/item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Linda Wan" refreshedDate="43180.868378472223" createdVersion="6" refreshedVersion="6" minRefreshableVersion="3" recordCount="324">
  <cacheSource type="worksheet">
    <worksheetSource ref="A1:BU397" sheet="SCG PGE CZ CombinedCom Ind"/>
  </cacheSource>
  <cacheFields count="71">
    <cacheField name="PA" numFmtId="0">
      <sharedItems/>
    </cacheField>
    <cacheField name="WPID" numFmtId="0">
      <sharedItems/>
    </cacheField>
    <cacheField name="WPRevision" numFmtId="0">
      <sharedItems containsSemiMixedTypes="0" containsString="0" containsNumber="1" containsInteger="1" minValue="4" maxValue="4"/>
    </cacheField>
    <cacheField name="WPName" numFmtId="0">
      <sharedItems/>
    </cacheField>
    <cacheField name="WPUtilityID" numFmtId="0">
      <sharedItems/>
    </cacheField>
    <cacheField name="Version" numFmtId="0">
      <sharedItems/>
    </cacheField>
    <cacheField name="WPDisposition" numFmtId="0">
      <sharedItems containsSemiMixedTypes="0" containsString="0" containsNumber="1" containsInteger="1" minValue="0" maxValue="0"/>
    </cacheField>
    <cacheField name="WPFileName" numFmtId="0">
      <sharedItems containsNonDate="0" containsString="0" containsBlank="1"/>
    </cacheField>
    <cacheField name="WPMeasureNbr" numFmtId="0">
      <sharedItems containsSemiMixedTypes="0" containsString="0" containsNumber="1" containsInteger="1" minValue="1" maxValue="99"/>
    </cacheField>
    <cacheField name="WPMeasureDescription" numFmtId="0">
      <sharedItems/>
    </cacheField>
    <cacheField name="UseCategory" numFmtId="0">
      <sharedItems/>
    </cacheField>
    <cacheField name="UseSubCat" numFmtId="0">
      <sharedItems/>
    </cacheField>
    <cacheField name="TechGroup" numFmtId="0">
      <sharedItems/>
    </cacheField>
    <cacheField name="TechType" numFmtId="0">
      <sharedItems/>
    </cacheField>
    <cacheField name="NormUnit" numFmtId="0">
      <sharedItems/>
    </cacheField>
    <cacheField name="Sector" numFmtId="0">
      <sharedItems/>
    </cacheField>
    <cacheField name="MeasCostID" numFmtId="0">
      <sharedItems/>
    </cacheField>
    <cacheField name="StdCostID" numFmtId="0">
      <sharedItems containsNonDate="0" containsString="0" containsBlank="1"/>
    </cacheField>
    <cacheField name="EUL_ID" numFmtId="0">
      <sharedItems/>
    </cacheField>
    <cacheField name="RUL_ID" numFmtId="0">
      <sharedItems/>
    </cacheField>
    <cacheField name="MeasDesc" numFmtId="0">
      <sharedItems count="36">
        <s v="1 inch Insulation layer, &lt;= 1 inch pipe, Hot Water, Outdoor"/>
        <s v="1 inch Insulation layer, 1 inch &lt; pipe &lt;= 4 inch, Hot Water, Outdoor"/>
        <s v="1 inch Insulation layer, &gt; 4 inch pipe, Hot Water, Outdoor"/>
        <s v="1 inch Insulation layer, &lt;= 1 inch pipe, &lt;=15 psig steam, Outdoor"/>
        <s v="1 inch Insulation layer, 1 inch &lt; pipe &lt;= 4 inch, &lt;=15 psig steam, Outdoor"/>
        <s v="1 inch Insulation layer, &gt; 4 inch pipe, &lt;=15 psig steam, Outdoor"/>
        <s v="1 inch Insulation layer, &lt;= 1 inch pipe, &gt;15 psig steam, Outdoor"/>
        <s v="1 inch Insulation layer, 1 inch &lt; pipe &lt;= 4 inch, &gt;15 psig steam, Outdoor"/>
        <s v="1 inch Insulation layer, &gt; 4 inch pipe, &gt;15 psig steam, Outdoor"/>
        <s v="Fitting Insulation, &lt;= 1 inch pipe, Hot Water, Outdoor"/>
        <s v="Fitting Insulation, 1 inch &lt; pipe &lt;= 4 inch, Hot Water, Outdoor"/>
        <s v="Fitting Insulation, &gt; 4 inch pipe, Hot Water, Outdoor"/>
        <s v="Fitting Insulation,  &lt;= 1 inch pipe, &lt;=15 psig steam, Outdoor"/>
        <s v="Fitting Insulation, 1 inch &lt; pipe &lt;= 4 inch, &lt;=15 psig steam, Outdoor"/>
        <s v="Fitting Insulation, &gt; 4 inch pipe, &lt;=15 psig steam, Outdoor"/>
        <s v="Fitting Insulation, &lt;= 1 inch pipe, &gt;15 psig steam, Outdoor"/>
        <s v="Fitting Insulation, 1 inch &lt; pipe &lt;= 4 inch, &gt;15 psig steam, Outdoor"/>
        <s v="Fitting Insulation, &gt; 4 inch pipe, &gt;15 psig steam, Outdoor"/>
        <s v="1 inch Insulation layer, &lt;= 1 inch pipe, Hot Water, Indoor"/>
        <s v="1 inch Insulation layer, 1 inch &lt; pipe &lt;= 4 inch, Hot Water, Indoor"/>
        <s v="1 inch Insulation layer, &gt; 4 inch pipe, Hot Water, Indoor"/>
        <s v="1 inch Insulation layer, &lt;= 1 inch pipe, &lt;=15 psig steam, Indoor"/>
        <s v="1 inch Insulation layer, 1 inch &lt; pipe &lt;= 4 inch, &lt;=15 psig steam, Indoor"/>
        <s v="1 inch Insulation layer, &gt; 4 inch pipe, &lt;=15 psig steam, Indoor"/>
        <s v="1 inch Insulation layer, &lt;= 1 inch pipe, &gt;15 psig steam, Indoor"/>
        <s v="1 inch Insulation layer, 1 inch &lt; pipe &lt;= 4 inch, &gt;15 psig steam, Indoor"/>
        <s v="1 inch Insulation layer, &gt; 4 inch pipe, &gt;15 psig steam, Indoor"/>
        <s v="Fitting Insulation &lt;= 1 inch pipe, Hot Water, Indoor"/>
        <s v="Fitting Insulation 1 inch &lt; pipe &lt;= 4 inch, Hot Water, Indoor"/>
        <s v="Fitting Insulation &gt; 4 inch pipe, Hot Water, Indoor"/>
        <s v="Fitting Insulation  &lt;= 1 inch pipe, &lt;=15 psig steam, Indoor"/>
        <s v="Fitting Insulation 1 inch &lt; pipe &lt;= 4 inch, &lt;=15 psig steam, Indoor"/>
        <s v="Fitting Insulation &gt; 4 inch pipe, &lt;=15 psig steam, Indoor"/>
        <s v="Fitting Insulation &lt;= 1 inch pipe, &gt;15 psig steam, Indoor"/>
        <s v="Fitting Insulation 1 inch &lt; pipe &lt;= 4 inch, &gt;15 psig steam, Indoor"/>
        <s v="Fitting Insulation &gt; 4 inch pipe, &gt;15 psig steam, Indoor"/>
      </sharedItems>
    </cacheField>
    <cacheField name="MeasTechID" numFmtId="0">
      <sharedItems containsNonDate="0" containsString="0" containsBlank="1"/>
    </cacheField>
    <cacheField name="PreDesc" numFmtId="0">
      <sharedItems/>
    </cacheField>
    <cacheField name="PreMultiTech" numFmtId="0">
      <sharedItems containsSemiMixedTypes="0" containsString="0" containsNumber="1" containsInteger="1" minValue="0" maxValue="0"/>
    </cacheField>
    <cacheField name="PreTechID" numFmtId="0">
      <sharedItems containsNonDate="0" containsString="0" containsBlank="1"/>
    </cacheField>
    <cacheField name="PreTechGroup" numFmtId="0">
      <sharedItems/>
    </cacheField>
    <cacheField name="PreTechType" numFmtId="0">
      <sharedItems/>
    </cacheField>
    <cacheField name="StdDesc" numFmtId="0">
      <sharedItems/>
    </cacheField>
    <cacheField name="StdMultiTech" numFmtId="0">
      <sharedItems containsSemiMixedTypes="0" containsString="0" containsNumber="1" containsInteger="1" minValue="0" maxValue="0"/>
    </cacheField>
    <cacheField name="StdTechID" numFmtId="0">
      <sharedItems containsNonDate="0" containsString="0" containsBlank="1"/>
    </cacheField>
    <cacheField name="StdTechGroup" numFmtId="0">
      <sharedItems containsNonDate="0" containsString="0" containsBlank="1"/>
    </cacheField>
    <cacheField name="StdTechType" numFmtId="0">
      <sharedItems containsNonDate="0" containsString="0" containsBlank="1"/>
    </cacheField>
    <cacheField name="ElecImpProfileID" numFmtId="0">
      <sharedItems containsSemiMixedTypes="0" containsString="0" containsNumber="1" containsInteger="1" minValue="0" maxValue="0"/>
    </cacheField>
    <cacheField name="GasImpProfileID" numFmtId="0">
      <sharedItems/>
    </cacheField>
    <cacheField name="BaseCost" numFmtId="0">
      <sharedItems containsSemiMixedTypes="0" containsString="0" containsNumber="1" containsInteger="1" minValue="0" maxValue="0"/>
    </cacheField>
    <cacheField name="FullCost" numFmtId="0">
      <sharedItems containsSemiMixedTypes="0" containsString="0" containsNumber="1" minValue="6.68" maxValue="9.6"/>
    </cacheField>
    <cacheField name="IMC" numFmtId="0">
      <sharedItems containsSemiMixedTypes="0" containsString="0" containsNumber="1" minValue="6.68" maxValue="9.6"/>
    </cacheField>
    <cacheField name="DualBaselineFlag" numFmtId="0">
      <sharedItems containsSemiMixedTypes="0" containsString="0" containsNumber="1" containsInteger="1" minValue="0" maxValue="0"/>
    </cacheField>
    <cacheField name="DeltaWatts" numFmtId="0">
      <sharedItems containsNonDate="0" containsString="0" containsBlank="1"/>
    </cacheField>
    <cacheField name="DeltaWatts2" numFmtId="0">
      <sharedItems containsNonDate="0" containsString="0" containsBlank="1"/>
    </cacheField>
    <cacheField name="ControlledWattage" numFmtId="0">
      <sharedItems containsNonDate="0" containsString="0" containsBlank="1"/>
    </cacheField>
    <cacheField name="FormCode" numFmtId="0">
      <sharedItems containsNonDate="0" containsString="0" containsBlank="1"/>
    </cacheField>
    <cacheField name="WeatherSensitiveFlag" numFmtId="0">
      <sharedItems containsSemiMixedTypes="0" containsString="0" containsNumber="1" containsInteger="1" minValue="1" maxValue="1"/>
    </cacheField>
    <cacheField name="BldgType" numFmtId="0">
      <sharedItems/>
    </cacheField>
    <cacheField name="BldgVint" numFmtId="0">
      <sharedItems/>
    </cacheField>
    <cacheField name="BldgLoc" numFmtId="0">
      <sharedItems/>
    </cacheField>
    <cacheField name="BldgHVAC" numFmtId="0">
      <sharedItems/>
    </cacheField>
    <cacheField name="NumUnit" numFmtId="0">
      <sharedItems containsSemiMixedTypes="0" containsString="0" containsNumber="1" containsInteger="1" minValue="1" maxValue="1"/>
    </cacheField>
    <cacheField name="MeasArea" numFmtId="0">
      <sharedItems containsSemiMixedTypes="0" containsString="0" containsNumber="1" containsInteger="1" minValue="0" maxValue="0"/>
    </cacheField>
    <cacheField name="APreWBkWh" numFmtId="0">
      <sharedItems containsNonDate="0" containsString="0" containsBlank="1"/>
    </cacheField>
    <cacheField name="APreWBkW" numFmtId="0">
      <sharedItems containsNonDate="0" containsString="0" containsBlank="1"/>
    </cacheField>
    <cacheField name="APreWBtherm" numFmtId="0">
      <sharedItems containsSemiMixedTypes="0" containsString="0" containsNumber="1" minValue="0.42" maxValue="87.291999999999987"/>
    </cacheField>
    <cacheField name="AStdWBkWh" numFmtId="0">
      <sharedItems containsNonDate="0" containsString="0" containsBlank="1"/>
    </cacheField>
    <cacheField name="AStdWBkW" numFmtId="0">
      <sharedItems containsNonDate="0" containsString="0" containsBlank="1"/>
    </cacheField>
    <cacheField name="AStdWBtherm" numFmtId="0">
      <sharedItems containsNonDate="0" containsString="0" containsBlank="1"/>
    </cacheField>
    <cacheField name="APreEUkWh" numFmtId="0">
      <sharedItems containsNonDate="0" containsString="0" containsBlank="1"/>
    </cacheField>
    <cacheField name="APreEUkW" numFmtId="0">
      <sharedItems containsNonDate="0" containsString="0" containsBlank="1"/>
    </cacheField>
    <cacheField name="APreEUtherm" numFmtId="0">
      <sharedItems containsNonDate="0" containsString="0" containsBlank="1"/>
    </cacheField>
    <cacheField name="AStdEUkWh" numFmtId="0">
      <sharedItems containsNonDate="0" containsString="0" containsBlank="1"/>
    </cacheField>
    <cacheField name="AStdEUkW" numFmtId="0">
      <sharedItems containsNonDate="0" containsString="0" containsBlank="1"/>
    </cacheField>
    <cacheField name="AStdEUtherm" numFmtId="0">
      <sharedItems containsNonDate="0" containsString="0" containsBlank="1"/>
    </cacheField>
    <cacheField name="H2OGallonsSaved" numFmtId="0">
      <sharedItems containsNonDate="0" containsString="0" containsBlank="1"/>
    </cacheField>
    <cacheField name="PTO" numFmtId="0">
      <sharedItems containsNonDate="0" containsString="0" containsBlank="1"/>
    </cacheField>
    <cacheField name="EFLH" numFmtId="0">
      <sharedItems containsNonDate="0" containsString="0" containsBlank="1"/>
    </cacheField>
    <cacheField name="CDF" numFmtId="0">
      <sharedItems containsNonDate="0" containsString="0" containsBlank="1"/>
    </cacheField>
    <cacheField name="IE_kWh" numFmtId="0">
      <sharedItems containsNonDate="0" containsString="0" containsBlank="1"/>
    </cacheField>
    <cacheField name="IE_kW" numFmtId="0">
      <sharedItems containsNonDate="0" containsString="0" containsBlank="1"/>
    </cacheField>
    <cacheField name="IE_therm" numFmtId="0">
      <sharedItems containsNonDate="0" containsString="0" containsBlank="1"/>
    </cacheField>
    <cacheField name="wpmsrdetail_BaseCost" numFmtId="0">
      <sharedItems containsNonDate="0" containsString="0" containsBlank="1"/>
    </cacheField>
    <cacheField name="wpmsrdetail_FullCost" numFmtId="0">
      <sharedItems containsNonDate="0" containsString="0" containsBlank="1"/>
    </cacheField>
    <cacheField name="wpmsrdetail_IMC" numFmtId="0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24">
  <r>
    <s v="SCG"/>
    <s v="WPSCGWP110812A"/>
    <n v="4"/>
    <s v="Pipe Insulation( Non-Space Conditioning)"/>
    <s v="SCG"/>
    <s v="ExAnte2018"/>
    <n v="0"/>
    <m/>
    <n v="10"/>
    <s v="Commercial Pipe Insulation 1” Insulation &lt;= 1&quot; pipe Hot Water_Outdoor"/>
    <s v="SHW"/>
    <s v="Distribute"/>
    <s v="LiquidCirc"/>
    <s v="PipeIns"/>
    <s v="Len-ft"/>
    <s v="Com"/>
    <s v="SHW-PipeInsulation-1inch-Outdoor"/>
    <m/>
    <s v="WtrHt-PipeIns-Gas-2017"/>
    <s v="WtrHt-PipeIns-Gas-2017"/>
    <x v="0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6.68"/>
    <n v="6.68"/>
    <n v="0"/>
    <m/>
    <m/>
    <m/>
    <m/>
    <n v="1"/>
    <s v="Com"/>
    <s v="Ex"/>
    <s v="CZ01"/>
    <s v="cWtd"/>
    <n v="1"/>
    <n v="0"/>
    <m/>
    <m/>
    <n v="9.2009999999999987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10"/>
    <s v="Commercial Pipe Insulation 1” Insulation &lt;= 1&quot; pipe Hot Water_Outdoor"/>
    <s v="SHW"/>
    <s v="Distribute"/>
    <s v="LiquidCirc"/>
    <s v="PipeIns"/>
    <s v="Len-ft"/>
    <s v="Com"/>
    <s v="SHW-PipeInsulation-1inch-Outdoor"/>
    <m/>
    <s v="WtrHt-PipeIns-Gas-2017"/>
    <s v="WtrHt-PipeIns-Gas-2017"/>
    <x v="0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6.68"/>
    <n v="6.68"/>
    <n v="0"/>
    <m/>
    <m/>
    <m/>
    <m/>
    <n v="1"/>
    <s v="Com"/>
    <s v="Ex"/>
    <s v="CZ02"/>
    <s v="cWtd"/>
    <n v="1"/>
    <n v="0"/>
    <m/>
    <m/>
    <n v="7.8209999999999997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10"/>
    <s v="Commercial Pipe Insulation 1” Insulation &lt;= 1&quot; pipe Hot Water_Outdoor"/>
    <s v="SHW"/>
    <s v="Distribute"/>
    <s v="LiquidCirc"/>
    <s v="PipeIns"/>
    <s v="Len-ft"/>
    <s v="Com"/>
    <s v="SHW-PipeInsulation-1inch-Outdoor"/>
    <m/>
    <s v="WtrHt-PipeIns-Gas-2017"/>
    <s v="WtrHt-PipeIns-Gas-2017"/>
    <x v="0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6.68"/>
    <n v="6.68"/>
    <n v="0"/>
    <m/>
    <m/>
    <m/>
    <m/>
    <n v="1"/>
    <s v="Com"/>
    <s v="Ex"/>
    <s v="CZ03"/>
    <s v="cWtd"/>
    <n v="1"/>
    <n v="0"/>
    <m/>
    <m/>
    <n v="10.186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10"/>
    <s v="Commercial Pipe Insulation 1” Insulation &lt;= 1&quot; pipe Hot Water_Outdoor"/>
    <s v="SHW"/>
    <s v="Distribute"/>
    <s v="LiquidCirc"/>
    <s v="PipeIns"/>
    <s v="Len-ft"/>
    <s v="Com"/>
    <s v="SHW-PipeInsulation-1inch-Outdoor"/>
    <m/>
    <s v="WtrHt-PipeIns-Gas-2017"/>
    <s v="WtrHt-PipeIns-Gas-2017"/>
    <x v="0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6.68"/>
    <n v="6.68"/>
    <n v="0"/>
    <m/>
    <m/>
    <m/>
    <m/>
    <n v="1"/>
    <s v="Com"/>
    <s v="Ex"/>
    <s v="CZ04"/>
    <s v="cWtd"/>
    <n v="1"/>
    <n v="0"/>
    <m/>
    <m/>
    <n v="8.8989999999999991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10"/>
    <s v="Commercial Pipe Insulation 1” Insulation &lt;= 1&quot; pipe Hot Water_Outdoor"/>
    <s v="SHW"/>
    <s v="Distribute"/>
    <s v="LiquidCirc"/>
    <s v="PipeIns"/>
    <s v="Len-ft"/>
    <s v="Com"/>
    <s v="SHW-PipeInsulation-1inch-Outdoor"/>
    <m/>
    <s v="WtrHt-PipeIns-Gas-2017"/>
    <s v="WtrHt-PipeIns-Gas-2017"/>
    <x v="0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6.68"/>
    <n v="6.68"/>
    <n v="0"/>
    <m/>
    <m/>
    <m/>
    <m/>
    <n v="1"/>
    <s v="Com"/>
    <s v="Ex"/>
    <s v="CZ05"/>
    <s v="cWtd"/>
    <n v="1"/>
    <n v="0"/>
    <m/>
    <m/>
    <n v="9.2339999999999982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10"/>
    <s v="Commercial Pipe Insulation 1” Insulation &lt;= 1&quot; pipe Hot Water_Outdoor"/>
    <s v="SHW"/>
    <s v="Distribute"/>
    <s v="LiquidCirc"/>
    <s v="PipeIns"/>
    <s v="Len-ft"/>
    <s v="Com"/>
    <s v="SHW-PipeInsulation-1inch-Outdoor"/>
    <m/>
    <s v="WtrHt-PipeIns-Gas-2017"/>
    <s v="WtrHt-PipeIns-Gas-2017"/>
    <x v="0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6.68"/>
    <n v="6.68"/>
    <n v="0"/>
    <m/>
    <m/>
    <m/>
    <m/>
    <n v="1"/>
    <s v="Com"/>
    <s v="Ex"/>
    <s v="CZ11"/>
    <s v="cWtd"/>
    <n v="1"/>
    <n v="0"/>
    <m/>
    <m/>
    <n v="8.8989999999999991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10"/>
    <s v="Commercial Pipe Insulation 1” Insulation &lt;= 1&quot; pipe Hot Water_Outdoor"/>
    <s v="SHW"/>
    <s v="Distribute"/>
    <s v="LiquidCirc"/>
    <s v="PipeIns"/>
    <s v="Len-ft"/>
    <s v="Com"/>
    <s v="SHW-PipeInsulation-1inch-Outdoor"/>
    <m/>
    <s v="WtrHt-PipeIns-Gas-2017"/>
    <s v="WtrHt-PipeIns-Gas-2017"/>
    <x v="0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6.68"/>
    <n v="6.68"/>
    <n v="0"/>
    <m/>
    <m/>
    <m/>
    <m/>
    <n v="1"/>
    <s v="Com"/>
    <s v="Ex"/>
    <s v="CZ12"/>
    <s v="cWtd"/>
    <n v="1"/>
    <n v="0"/>
    <m/>
    <m/>
    <n v="8.3550000000000004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10"/>
    <s v="Commercial Pipe Insulation 1” Insulation &lt;= 1&quot; pipe Hot Water_Outdoor"/>
    <s v="SHW"/>
    <s v="Distribute"/>
    <s v="LiquidCirc"/>
    <s v="PipeIns"/>
    <s v="Len-ft"/>
    <s v="Com"/>
    <s v="SHW-PipeInsulation-1inch-Outdoor"/>
    <m/>
    <s v="WtrHt-PipeIns-Gas-2017"/>
    <s v="WtrHt-PipeIns-Gas-2017"/>
    <x v="0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6.68"/>
    <n v="6.68"/>
    <n v="0"/>
    <m/>
    <m/>
    <m/>
    <m/>
    <n v="1"/>
    <s v="Com"/>
    <s v="Ex"/>
    <s v="CZ13"/>
    <s v="cWtd"/>
    <n v="1"/>
    <n v="0"/>
    <m/>
    <m/>
    <n v="7.718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11"/>
    <s v="Commercial Pipe Insulation 1” Insulation 1&quot; &lt; pipe &lt;= 4&quot;  Hot Water_Outdoor"/>
    <s v="SHW"/>
    <s v="Distribute"/>
    <s v="LiquidCirc"/>
    <s v="PipeIns"/>
    <s v="Len-ft"/>
    <s v="Com"/>
    <s v="SHW-PipeInsulation-1inch-Outdoor"/>
    <m/>
    <s v="WtrHt-PipeIns-Gas-2017"/>
    <s v="WtrHt-PipeIns-Gas-2017"/>
    <x v="1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6.68"/>
    <n v="6.68"/>
    <n v="0"/>
    <m/>
    <m/>
    <m/>
    <m/>
    <n v="1"/>
    <s v="Com"/>
    <s v="Ex"/>
    <s v="CZ01"/>
    <s v="cWtd"/>
    <n v="1"/>
    <n v="0"/>
    <m/>
    <m/>
    <n v="14.113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11"/>
    <s v="Commercial Pipe Insulation 1” Insulation 1&quot; &lt; pipe &lt;= 4&quot;  Hot Water_Outdoor"/>
    <s v="SHW"/>
    <s v="Distribute"/>
    <s v="LiquidCirc"/>
    <s v="PipeIns"/>
    <s v="Len-ft"/>
    <s v="Com"/>
    <s v="SHW-PipeInsulation-1inch-Outdoor"/>
    <m/>
    <s v="WtrHt-PipeIns-Gas-2017"/>
    <s v="WtrHt-PipeIns-Gas-2017"/>
    <x v="1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6.68"/>
    <n v="6.68"/>
    <n v="0"/>
    <m/>
    <m/>
    <m/>
    <m/>
    <n v="1"/>
    <s v="Com"/>
    <s v="Ex"/>
    <s v="CZ02"/>
    <s v="cWtd"/>
    <n v="1"/>
    <n v="0"/>
    <m/>
    <m/>
    <n v="12.046999999999999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11"/>
    <s v="Commercial Pipe Insulation 1” Insulation 1&quot; &lt; pipe &lt;= 4&quot;  Hot Water_Outdoor"/>
    <s v="SHW"/>
    <s v="Distribute"/>
    <s v="LiquidCirc"/>
    <s v="PipeIns"/>
    <s v="Len-ft"/>
    <s v="Com"/>
    <s v="SHW-PipeInsulation-1inch-Outdoor"/>
    <m/>
    <s v="WtrHt-PipeIns-Gas-2017"/>
    <s v="WtrHt-PipeIns-Gas-2017"/>
    <x v="1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6.68"/>
    <n v="6.68"/>
    <n v="0"/>
    <m/>
    <m/>
    <m/>
    <m/>
    <n v="1"/>
    <s v="Com"/>
    <s v="Ex"/>
    <s v="CZ03"/>
    <s v="cWtd"/>
    <n v="1"/>
    <n v="0"/>
    <m/>
    <m/>
    <n v="15.568999999999999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11"/>
    <s v="Commercial Pipe Insulation 1” Insulation 1&quot; &lt; pipe &lt;= 4&quot;  Hot Water_Outdoor"/>
    <s v="SHW"/>
    <s v="Distribute"/>
    <s v="LiquidCirc"/>
    <s v="PipeIns"/>
    <s v="Len-ft"/>
    <s v="Com"/>
    <s v="SHW-PipeInsulation-1inch-Outdoor"/>
    <m/>
    <s v="WtrHt-PipeIns-Gas-2017"/>
    <s v="WtrHt-PipeIns-Gas-2017"/>
    <x v="1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6.68"/>
    <n v="6.68"/>
    <n v="0"/>
    <m/>
    <m/>
    <m/>
    <m/>
    <n v="1"/>
    <s v="Com"/>
    <s v="Ex"/>
    <s v="CZ04"/>
    <s v="cWtd"/>
    <n v="1"/>
    <n v="0"/>
    <m/>
    <m/>
    <n v="13.651999999999997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11"/>
    <s v="Commercial Pipe Insulation 1” Insulation 1&quot; &lt; pipe &lt;= 4&quot;  Hot Water_Outdoor"/>
    <s v="SHW"/>
    <s v="Distribute"/>
    <s v="LiquidCirc"/>
    <s v="PipeIns"/>
    <s v="Len-ft"/>
    <s v="Com"/>
    <s v="SHW-PipeInsulation-1inch-Outdoor"/>
    <m/>
    <s v="WtrHt-PipeIns-Gas-2017"/>
    <s v="WtrHt-PipeIns-Gas-2017"/>
    <x v="1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6.68"/>
    <n v="6.68"/>
    <n v="0"/>
    <m/>
    <m/>
    <m/>
    <m/>
    <n v="1"/>
    <s v="Com"/>
    <s v="Ex"/>
    <s v="CZ05"/>
    <s v="cWtd"/>
    <n v="1"/>
    <n v="0"/>
    <m/>
    <m/>
    <n v="14.152999999999999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11"/>
    <s v="Commercial Pipe Insulation 1” Insulation 1&quot; &lt; pipe &lt;= 4&quot;  Hot Water_Outdoor"/>
    <s v="SHW"/>
    <s v="Distribute"/>
    <s v="LiquidCirc"/>
    <s v="PipeIns"/>
    <s v="Len-ft"/>
    <s v="Com"/>
    <s v="SHW-PipeInsulation-1inch-Outdoor"/>
    <m/>
    <s v="WtrHt-PipeIns-Gas-2017"/>
    <s v="WtrHt-PipeIns-Gas-2017"/>
    <x v="1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6.68"/>
    <n v="6.68"/>
    <n v="0"/>
    <m/>
    <m/>
    <m/>
    <m/>
    <n v="1"/>
    <s v="Com"/>
    <s v="Ex"/>
    <s v="CZ11"/>
    <s v="cWtd"/>
    <n v="1"/>
    <n v="0"/>
    <m/>
    <m/>
    <n v="13.631999999999998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11"/>
    <s v="Commercial Pipe Insulation 1” Insulation 1&quot; &lt; pipe &lt;= 4&quot;  Hot Water_Outdoor"/>
    <s v="SHW"/>
    <s v="Distribute"/>
    <s v="LiquidCirc"/>
    <s v="PipeIns"/>
    <s v="Len-ft"/>
    <s v="Com"/>
    <s v="SHW-PipeInsulation-1inch-Outdoor"/>
    <m/>
    <s v="WtrHt-PipeIns-Gas-2017"/>
    <s v="WtrHt-PipeIns-Gas-2017"/>
    <x v="1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6.68"/>
    <n v="6.68"/>
    <n v="0"/>
    <m/>
    <m/>
    <m/>
    <m/>
    <n v="1"/>
    <s v="Com"/>
    <s v="Ex"/>
    <s v="CZ12"/>
    <s v="cWtd"/>
    <n v="1"/>
    <n v="0"/>
    <m/>
    <m/>
    <n v="12.832999999999998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11"/>
    <s v="Commercial Pipe Insulation 1” Insulation 1&quot; &lt; pipe &lt;= 4&quot;  Hot Water_Outdoor"/>
    <s v="SHW"/>
    <s v="Distribute"/>
    <s v="LiquidCirc"/>
    <s v="PipeIns"/>
    <s v="Len-ft"/>
    <s v="Com"/>
    <s v="SHW-PipeInsulation-1inch-Outdoor"/>
    <m/>
    <s v="WtrHt-PipeIns-Gas-2017"/>
    <s v="WtrHt-PipeIns-Gas-2017"/>
    <x v="1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6.68"/>
    <n v="6.68"/>
    <n v="0"/>
    <m/>
    <m/>
    <m/>
    <m/>
    <n v="1"/>
    <s v="Com"/>
    <s v="Ex"/>
    <s v="CZ13"/>
    <s v="cWtd"/>
    <n v="1"/>
    <n v="0"/>
    <m/>
    <m/>
    <n v="11.863999999999999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12"/>
    <s v="Commercial Pipe Insulation 1” Insulation &gt; 4&quot; pipe Hot Water_Outdoor"/>
    <s v="SHW"/>
    <s v="Distribute"/>
    <s v="LiquidCirc"/>
    <s v="PipeIns"/>
    <s v="Len-ft"/>
    <s v="Com"/>
    <s v="SHW-PipeInsulation-1inch-Outdoor"/>
    <m/>
    <s v="WtrHt-PipeIns-Gas-2017"/>
    <s v="WtrHt-PipeIns-Gas-2017"/>
    <x v="2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6.68"/>
    <n v="6.68"/>
    <n v="0"/>
    <m/>
    <m/>
    <m/>
    <m/>
    <n v="1"/>
    <s v="Com"/>
    <s v="Ex"/>
    <s v="CZ01"/>
    <s v="cWtd"/>
    <n v="1"/>
    <n v="0"/>
    <m/>
    <m/>
    <n v="23.4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12"/>
    <s v="Commercial Pipe Insulation 1” Insulation &gt; 4&quot; pipe Hot Water_Outdoor"/>
    <s v="SHW"/>
    <s v="Distribute"/>
    <s v="LiquidCirc"/>
    <s v="PipeIns"/>
    <s v="Len-ft"/>
    <s v="Com"/>
    <s v="SHW-PipeInsulation-1inch-Outdoor"/>
    <m/>
    <s v="WtrHt-PipeIns-Gas-2017"/>
    <s v="WtrHt-PipeIns-Gas-2017"/>
    <x v="2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6.68"/>
    <n v="6.68"/>
    <n v="0"/>
    <m/>
    <m/>
    <m/>
    <m/>
    <n v="1"/>
    <s v="Com"/>
    <s v="Ex"/>
    <s v="CZ02"/>
    <s v="cWtd"/>
    <n v="1"/>
    <n v="0"/>
    <m/>
    <m/>
    <n v="20.059999999999999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12"/>
    <s v="Commercial Pipe Insulation 1” Insulation &gt; 4&quot; pipe Hot Water_Outdoor"/>
    <s v="SHW"/>
    <s v="Distribute"/>
    <s v="LiquidCirc"/>
    <s v="PipeIns"/>
    <s v="Len-ft"/>
    <s v="Com"/>
    <s v="SHW-PipeInsulation-1inch-Outdoor"/>
    <m/>
    <s v="WtrHt-PipeIns-Gas-2017"/>
    <s v="WtrHt-PipeIns-Gas-2017"/>
    <x v="2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6.68"/>
    <n v="6.68"/>
    <n v="0"/>
    <m/>
    <m/>
    <m/>
    <m/>
    <n v="1"/>
    <s v="Com"/>
    <s v="Ex"/>
    <s v="CZ03"/>
    <s v="cWtd"/>
    <n v="1"/>
    <n v="0"/>
    <m/>
    <m/>
    <n v="25.734999999999996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12"/>
    <s v="Commercial Pipe Insulation 1” Insulation &gt; 4&quot; pipe Hot Water_Outdoor"/>
    <s v="SHW"/>
    <s v="Distribute"/>
    <s v="LiquidCirc"/>
    <s v="PipeIns"/>
    <s v="Len-ft"/>
    <s v="Com"/>
    <s v="SHW-PipeInsulation-1inch-Outdoor"/>
    <m/>
    <s v="WtrHt-PipeIns-Gas-2017"/>
    <s v="WtrHt-PipeIns-Gas-2017"/>
    <x v="2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6.68"/>
    <n v="6.68"/>
    <n v="0"/>
    <m/>
    <m/>
    <m/>
    <m/>
    <n v="1"/>
    <s v="Com"/>
    <s v="Ex"/>
    <s v="CZ04"/>
    <s v="cWtd"/>
    <n v="1"/>
    <n v="0"/>
    <m/>
    <m/>
    <n v="22.610999999999997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12"/>
    <s v="Commercial Pipe Insulation 1” Insulation &gt; 4&quot; pipe Hot Water_Outdoor"/>
    <s v="SHW"/>
    <s v="Distribute"/>
    <s v="LiquidCirc"/>
    <s v="PipeIns"/>
    <s v="Len-ft"/>
    <s v="Com"/>
    <s v="SHW-PipeInsulation-1inch-Outdoor"/>
    <m/>
    <s v="WtrHt-PipeIns-Gas-2017"/>
    <s v="WtrHt-PipeIns-Gas-2017"/>
    <x v="2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6.68"/>
    <n v="6.68"/>
    <n v="0"/>
    <m/>
    <m/>
    <m/>
    <m/>
    <n v="1"/>
    <s v="Com"/>
    <s v="Ex"/>
    <s v="CZ05"/>
    <s v="cWtd"/>
    <n v="1"/>
    <n v="0"/>
    <m/>
    <m/>
    <n v="23.439999999999998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12"/>
    <s v="Commercial Pipe Insulation 1” Insulation &gt; 4&quot; pipe Hot Water_Outdoor"/>
    <s v="SHW"/>
    <s v="Distribute"/>
    <s v="LiquidCirc"/>
    <s v="PipeIns"/>
    <s v="Len-ft"/>
    <s v="Com"/>
    <s v="SHW-PipeInsulation-1inch-Outdoor"/>
    <m/>
    <s v="WtrHt-PipeIns-Gas-2017"/>
    <s v="WtrHt-PipeIns-Gas-2017"/>
    <x v="2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6.68"/>
    <n v="6.68"/>
    <n v="0"/>
    <m/>
    <m/>
    <m/>
    <m/>
    <n v="1"/>
    <s v="Com"/>
    <s v="Ex"/>
    <s v="CZ11"/>
    <s v="cWtd"/>
    <n v="1"/>
    <n v="0"/>
    <m/>
    <m/>
    <n v="22.570999999999998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12"/>
    <s v="Commercial Pipe Insulation 1” Insulation &gt; 4&quot; pipe Hot Water_Outdoor"/>
    <s v="SHW"/>
    <s v="Distribute"/>
    <s v="LiquidCirc"/>
    <s v="PipeIns"/>
    <s v="Len-ft"/>
    <s v="Com"/>
    <s v="SHW-PipeInsulation-1inch-Outdoor"/>
    <m/>
    <s v="WtrHt-PipeIns-Gas-2017"/>
    <s v="WtrHt-PipeIns-Gas-2017"/>
    <x v="2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6.68"/>
    <n v="6.68"/>
    <n v="0"/>
    <m/>
    <m/>
    <m/>
    <m/>
    <n v="1"/>
    <s v="Com"/>
    <s v="Ex"/>
    <s v="CZ12"/>
    <s v="cWtd"/>
    <n v="1"/>
    <n v="0"/>
    <m/>
    <m/>
    <n v="21.283999999999999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12"/>
    <s v="Commercial Pipe Insulation 1” Insulation &gt; 4&quot; pipe Hot Water_Outdoor"/>
    <s v="SHW"/>
    <s v="Distribute"/>
    <s v="LiquidCirc"/>
    <s v="PipeIns"/>
    <s v="Len-ft"/>
    <s v="Com"/>
    <s v="SHW-PipeInsulation-1inch-Outdoor"/>
    <m/>
    <s v="WtrHt-PipeIns-Gas-2017"/>
    <s v="WtrHt-PipeIns-Gas-2017"/>
    <x v="2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6.68"/>
    <n v="6.68"/>
    <n v="0"/>
    <m/>
    <m/>
    <m/>
    <m/>
    <n v="1"/>
    <s v="Com"/>
    <s v="Ex"/>
    <s v="CZ13"/>
    <s v="cWtd"/>
    <n v="1"/>
    <n v="0"/>
    <m/>
    <m/>
    <n v="19.721999999999998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13"/>
    <s v="Commercial Pipe Insulation 1” Insulation &lt;= 1&quot; pipe &lt;=15 psig steam_Outdoor"/>
    <s v="SHW"/>
    <s v="Distribute"/>
    <s v="LiquidCirc"/>
    <s v="PipeIns"/>
    <s v="Len-ft"/>
    <s v="Com"/>
    <s v="SHW-PipeInsulation-1inch-Outdoor"/>
    <m/>
    <s v="WtrHt-PipeIns-Gas-2017"/>
    <s v="WtrHt-PipeIns-Gas-2017"/>
    <x v="3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6.68"/>
    <n v="6.68"/>
    <n v="0"/>
    <m/>
    <m/>
    <m/>
    <m/>
    <n v="1"/>
    <s v="Com"/>
    <s v="Ex"/>
    <s v="CZ01"/>
    <s v="cWtd"/>
    <n v="1"/>
    <n v="0"/>
    <m/>
    <m/>
    <n v="21.774999999999999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13"/>
    <s v="Commercial Pipe Insulation 1” Insulation &lt;= 1&quot; pipe &lt;=15 psig steam_Outdoor"/>
    <s v="SHW"/>
    <s v="Distribute"/>
    <s v="LiquidCirc"/>
    <s v="PipeIns"/>
    <s v="Len-ft"/>
    <s v="Com"/>
    <s v="SHW-PipeInsulation-1inch-Outdoor"/>
    <m/>
    <s v="WtrHt-PipeIns-Gas-2017"/>
    <s v="WtrHt-PipeIns-Gas-2017"/>
    <x v="3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6.68"/>
    <n v="6.68"/>
    <n v="0"/>
    <m/>
    <m/>
    <m/>
    <m/>
    <n v="1"/>
    <s v="Com"/>
    <s v="Ex"/>
    <s v="CZ02"/>
    <s v="cWtd"/>
    <n v="1"/>
    <n v="0"/>
    <m/>
    <m/>
    <n v="19.399999999999999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13"/>
    <s v="Commercial Pipe Insulation 1” Insulation &lt;= 1&quot; pipe &lt;=15 psig steam_Outdoor"/>
    <s v="SHW"/>
    <s v="Distribute"/>
    <s v="LiquidCirc"/>
    <s v="PipeIns"/>
    <s v="Len-ft"/>
    <s v="Com"/>
    <s v="SHW-PipeInsulation-1inch-Outdoor"/>
    <m/>
    <s v="WtrHt-PipeIns-Gas-2017"/>
    <s v="WtrHt-PipeIns-Gas-2017"/>
    <x v="3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6.68"/>
    <n v="6.68"/>
    <n v="0"/>
    <m/>
    <m/>
    <m/>
    <m/>
    <n v="1"/>
    <s v="Com"/>
    <s v="Ex"/>
    <s v="CZ03"/>
    <s v="cWtd"/>
    <n v="1"/>
    <n v="0"/>
    <m/>
    <m/>
    <n v="24.832999999999998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13"/>
    <s v="Commercial Pipe Insulation 1” Insulation &lt;= 1&quot; pipe &lt;=15 psig steam_Outdoor"/>
    <s v="SHW"/>
    <s v="Distribute"/>
    <s v="LiquidCirc"/>
    <s v="PipeIns"/>
    <s v="Len-ft"/>
    <s v="Com"/>
    <s v="SHW-PipeInsulation-1inch-Outdoor"/>
    <m/>
    <s v="WtrHt-PipeIns-Gas-2017"/>
    <s v="WtrHt-PipeIns-Gas-2017"/>
    <x v="3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6.68"/>
    <n v="6.68"/>
    <n v="0"/>
    <m/>
    <m/>
    <m/>
    <m/>
    <n v="1"/>
    <s v="Com"/>
    <s v="Ex"/>
    <s v="CZ04"/>
    <s v="cWtd"/>
    <n v="1"/>
    <n v="0"/>
    <m/>
    <m/>
    <n v="22.245999999999999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13"/>
    <s v="Commercial Pipe Insulation 1” Insulation &lt;= 1&quot; pipe &lt;=15 psig steam_Outdoor"/>
    <s v="SHW"/>
    <s v="Distribute"/>
    <s v="LiquidCirc"/>
    <s v="PipeIns"/>
    <s v="Len-ft"/>
    <s v="Com"/>
    <s v="SHW-PipeInsulation-1inch-Outdoor"/>
    <m/>
    <s v="WtrHt-PipeIns-Gas-2017"/>
    <s v="WtrHt-PipeIns-Gas-2017"/>
    <x v="3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6.68"/>
    <n v="6.68"/>
    <n v="0"/>
    <m/>
    <m/>
    <m/>
    <m/>
    <n v="1"/>
    <s v="Com"/>
    <s v="Ex"/>
    <s v="CZ05"/>
    <s v="cWtd"/>
    <n v="1"/>
    <n v="0"/>
    <m/>
    <m/>
    <n v="22.457999999999998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13"/>
    <s v="Commercial Pipe Insulation 1” Insulation &lt;= 1&quot; pipe &lt;=15 psig steam_Outdoor"/>
    <s v="SHW"/>
    <s v="Distribute"/>
    <s v="LiquidCirc"/>
    <s v="PipeIns"/>
    <s v="Len-ft"/>
    <s v="Com"/>
    <s v="SHW-PipeInsulation-1inch-Outdoor"/>
    <m/>
    <s v="WtrHt-PipeIns-Gas-2017"/>
    <s v="WtrHt-PipeIns-Gas-2017"/>
    <x v="3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6.68"/>
    <n v="6.68"/>
    <n v="0"/>
    <m/>
    <m/>
    <m/>
    <m/>
    <n v="1"/>
    <s v="Com"/>
    <s v="Ex"/>
    <s v="CZ11"/>
    <s v="cWtd"/>
    <n v="1"/>
    <n v="0"/>
    <m/>
    <m/>
    <n v="22.832999999999998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13"/>
    <s v="Commercial Pipe Insulation 1” Insulation &lt;= 1&quot; pipe &lt;=15 psig steam_Outdoor"/>
    <s v="SHW"/>
    <s v="Distribute"/>
    <s v="LiquidCirc"/>
    <s v="PipeIns"/>
    <s v="Len-ft"/>
    <s v="Com"/>
    <s v="SHW-PipeInsulation-1inch-Outdoor"/>
    <m/>
    <s v="WtrHt-PipeIns-Gas-2017"/>
    <s v="WtrHt-PipeIns-Gas-2017"/>
    <x v="3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6.68"/>
    <n v="6.68"/>
    <n v="0"/>
    <m/>
    <m/>
    <m/>
    <m/>
    <n v="1"/>
    <s v="Com"/>
    <s v="Ex"/>
    <s v="CZ12"/>
    <s v="cWtd"/>
    <n v="1"/>
    <n v="0"/>
    <m/>
    <m/>
    <n v="21.158000000000001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13"/>
    <s v="Commercial Pipe Insulation 1” Insulation &lt;= 1&quot; pipe &lt;=15 psig steam_Outdoor"/>
    <s v="SHW"/>
    <s v="Distribute"/>
    <s v="LiquidCirc"/>
    <s v="PipeIns"/>
    <s v="Len-ft"/>
    <s v="Com"/>
    <s v="SHW-PipeInsulation-1inch-Outdoor"/>
    <m/>
    <s v="WtrHt-PipeIns-Gas-2017"/>
    <s v="WtrHt-PipeIns-Gas-2017"/>
    <x v="3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6.68"/>
    <n v="6.68"/>
    <n v="0"/>
    <m/>
    <m/>
    <m/>
    <m/>
    <n v="1"/>
    <s v="Com"/>
    <s v="Ex"/>
    <s v="CZ13"/>
    <s v="cWtd"/>
    <n v="1"/>
    <n v="0"/>
    <m/>
    <m/>
    <n v="20.099999999999998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14"/>
    <s v="Commercial Pipe Insulation 1” Insulation 1&quot; &lt; pipe &lt;= 4&quot;  &lt;=15 psig steam_Outdoor"/>
    <s v="SHW"/>
    <s v="Distribute"/>
    <s v="LiquidCirc"/>
    <s v="PipeIns"/>
    <s v="Len-ft"/>
    <s v="Com"/>
    <s v="SHW-PipeInsulation-1inch-Outdoor"/>
    <m/>
    <s v="WtrHt-PipeIns-Gas-2017"/>
    <s v="WtrHt-PipeIns-Gas-2017"/>
    <x v="4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6.68"/>
    <n v="6.68"/>
    <n v="0"/>
    <m/>
    <m/>
    <m/>
    <m/>
    <n v="1"/>
    <s v="Com"/>
    <s v="Ex"/>
    <s v="CZ01"/>
    <s v="cWtd"/>
    <n v="1"/>
    <n v="0"/>
    <m/>
    <m/>
    <n v="33.983999999999995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14"/>
    <s v="Commercial Pipe Insulation 1” Insulation 1&quot; &lt; pipe &lt;= 4&quot;  &lt;=15 psig steam_Outdoor"/>
    <s v="SHW"/>
    <s v="Distribute"/>
    <s v="LiquidCirc"/>
    <s v="PipeIns"/>
    <s v="Len-ft"/>
    <s v="Com"/>
    <s v="SHW-PipeInsulation-1inch-Outdoor"/>
    <m/>
    <s v="WtrHt-PipeIns-Gas-2017"/>
    <s v="WtrHt-PipeIns-Gas-2017"/>
    <x v="4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6.68"/>
    <n v="6.68"/>
    <n v="0"/>
    <m/>
    <m/>
    <m/>
    <m/>
    <n v="1"/>
    <s v="Com"/>
    <s v="Ex"/>
    <s v="CZ02"/>
    <s v="cWtd"/>
    <n v="1"/>
    <n v="0"/>
    <m/>
    <m/>
    <n v="30.445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14"/>
    <s v="Commercial Pipe Insulation 1” Insulation 1&quot; &lt; pipe &lt;= 4&quot;  &lt;=15 psig steam_Outdoor"/>
    <s v="SHW"/>
    <s v="Distribute"/>
    <s v="LiquidCirc"/>
    <s v="PipeIns"/>
    <s v="Len-ft"/>
    <s v="Com"/>
    <s v="SHW-PipeInsulation-1inch-Outdoor"/>
    <m/>
    <s v="WtrHt-PipeIns-Gas-2017"/>
    <s v="WtrHt-PipeIns-Gas-2017"/>
    <x v="4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6.68"/>
    <n v="6.68"/>
    <n v="0"/>
    <m/>
    <m/>
    <m/>
    <m/>
    <n v="1"/>
    <s v="Com"/>
    <s v="Ex"/>
    <s v="CZ03"/>
    <s v="cWtd"/>
    <n v="1"/>
    <n v="0"/>
    <m/>
    <m/>
    <n v="38.558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14"/>
    <s v="Commercial Pipe Insulation 1” Insulation 1&quot; &lt; pipe &lt;= 4&quot;  &lt;=15 psig steam_Outdoor"/>
    <s v="SHW"/>
    <s v="Distribute"/>
    <s v="LiquidCirc"/>
    <s v="PipeIns"/>
    <s v="Len-ft"/>
    <s v="Com"/>
    <s v="SHW-PipeInsulation-1inch-Outdoor"/>
    <m/>
    <s v="WtrHt-PipeIns-Gas-2017"/>
    <s v="WtrHt-PipeIns-Gas-2017"/>
    <x v="4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6.68"/>
    <n v="6.68"/>
    <n v="0"/>
    <m/>
    <m/>
    <m/>
    <m/>
    <n v="1"/>
    <s v="Com"/>
    <s v="Ex"/>
    <s v="CZ04"/>
    <s v="cWtd"/>
    <n v="1"/>
    <n v="0"/>
    <m/>
    <m/>
    <n v="34.653999999999996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14"/>
    <s v="Commercial Pipe Insulation 1” Insulation 1&quot; &lt; pipe &lt;= 4&quot;  &lt;=15 psig steam_Outdoor"/>
    <s v="SHW"/>
    <s v="Distribute"/>
    <s v="LiquidCirc"/>
    <s v="PipeIns"/>
    <s v="Len-ft"/>
    <s v="Com"/>
    <s v="SHW-PipeInsulation-1inch-Outdoor"/>
    <m/>
    <s v="WtrHt-PipeIns-Gas-2017"/>
    <s v="WtrHt-PipeIns-Gas-2017"/>
    <x v="4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6.68"/>
    <n v="6.68"/>
    <n v="0"/>
    <m/>
    <m/>
    <m/>
    <m/>
    <n v="1"/>
    <s v="Com"/>
    <s v="Ex"/>
    <s v="CZ05"/>
    <s v="cWtd"/>
    <n v="1"/>
    <n v="0"/>
    <m/>
    <m/>
    <n v="34.988999999999997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14"/>
    <s v="Commercial Pipe Insulation 1” Insulation 1&quot; &lt; pipe &lt;= 4&quot;  &lt;=15 psig steam_Outdoor"/>
    <s v="SHW"/>
    <s v="Distribute"/>
    <s v="LiquidCirc"/>
    <s v="PipeIns"/>
    <s v="Len-ft"/>
    <s v="Com"/>
    <s v="SHW-PipeInsulation-1inch-Outdoor"/>
    <m/>
    <s v="WtrHt-PipeIns-Gas-2017"/>
    <s v="WtrHt-PipeIns-Gas-2017"/>
    <x v="4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6.68"/>
    <n v="6.68"/>
    <n v="0"/>
    <m/>
    <m/>
    <m/>
    <m/>
    <n v="1"/>
    <s v="Com"/>
    <s v="Ex"/>
    <s v="CZ11"/>
    <s v="cWtd"/>
    <n v="1"/>
    <n v="0"/>
    <m/>
    <m/>
    <n v="35.522999999999996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14"/>
    <s v="Commercial Pipe Insulation 1” Insulation 1&quot; &lt; pipe &lt;= 4&quot;  &lt;=15 psig steam_Outdoor"/>
    <s v="SHW"/>
    <s v="Distribute"/>
    <s v="LiquidCirc"/>
    <s v="PipeIns"/>
    <s v="Len-ft"/>
    <s v="Com"/>
    <s v="SHW-PipeInsulation-1inch-Outdoor"/>
    <m/>
    <s v="WtrHt-PipeIns-Gas-2017"/>
    <s v="WtrHt-PipeIns-Gas-2017"/>
    <x v="4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6.68"/>
    <n v="6.68"/>
    <n v="0"/>
    <m/>
    <m/>
    <m/>
    <m/>
    <n v="1"/>
    <s v="Com"/>
    <s v="Ex"/>
    <s v="CZ12"/>
    <s v="cWtd"/>
    <n v="1"/>
    <n v="0"/>
    <m/>
    <m/>
    <n v="33.032000000000004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14"/>
    <s v="Commercial Pipe Insulation 1” Insulation 1&quot; &lt; pipe &lt;= 4&quot;  &lt;=15 psig steam_Outdoor"/>
    <s v="SHW"/>
    <s v="Distribute"/>
    <s v="LiquidCirc"/>
    <s v="PipeIns"/>
    <s v="Len-ft"/>
    <s v="Com"/>
    <s v="SHW-PipeInsulation-1inch-Outdoor"/>
    <m/>
    <s v="WtrHt-PipeIns-Gas-2017"/>
    <s v="WtrHt-PipeIns-Gas-2017"/>
    <x v="4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6.68"/>
    <n v="6.68"/>
    <n v="0"/>
    <m/>
    <m/>
    <m/>
    <m/>
    <n v="1"/>
    <s v="Com"/>
    <s v="Ex"/>
    <s v="CZ13"/>
    <s v="cWtd"/>
    <n v="1"/>
    <n v="0"/>
    <m/>
    <m/>
    <n v="31.439999999999998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15"/>
    <s v="Commercial Pipe Insulation 1” Insulation  &gt; 4&quot; pipe &lt;=15 psig steam_Outdoor"/>
    <s v="SHW"/>
    <s v="Distribute"/>
    <s v="LiquidCirc"/>
    <s v="PipeIns"/>
    <s v="Len-ft"/>
    <s v="Com"/>
    <s v="SHW-PipeInsulation-1inch-Outdoor"/>
    <m/>
    <s v="WtrHt-PipeIns-Gas-2017"/>
    <s v="WtrHt-PipeIns-Gas-2017"/>
    <x v="5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6.68"/>
    <n v="6.68"/>
    <n v="0"/>
    <m/>
    <m/>
    <m/>
    <m/>
    <n v="1"/>
    <s v="Com"/>
    <s v="Ex"/>
    <s v="CZ01"/>
    <s v="cWtd"/>
    <n v="1"/>
    <n v="0"/>
    <m/>
    <m/>
    <n v="57.665999999999997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15"/>
    <s v="Commercial Pipe Insulation 1” Insulation  &gt; 4&quot; pipe &lt;=15 psig steam_Outdoor"/>
    <s v="SHW"/>
    <s v="Distribute"/>
    <s v="LiquidCirc"/>
    <s v="PipeIns"/>
    <s v="Len-ft"/>
    <s v="Com"/>
    <s v="SHW-PipeInsulation-1inch-Outdoor"/>
    <m/>
    <s v="WtrHt-PipeIns-Gas-2017"/>
    <s v="WtrHt-PipeIns-Gas-2017"/>
    <x v="5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6.68"/>
    <n v="6.68"/>
    <n v="0"/>
    <m/>
    <m/>
    <m/>
    <m/>
    <n v="1"/>
    <s v="Com"/>
    <s v="Ex"/>
    <s v="CZ02"/>
    <s v="cWtd"/>
    <n v="1"/>
    <n v="0"/>
    <m/>
    <m/>
    <n v="52.030999999999999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15"/>
    <s v="Commercial Pipe Insulation 1” Insulation  &gt; 4&quot; pipe &lt;=15 psig steam_Outdoor"/>
    <s v="SHW"/>
    <s v="Distribute"/>
    <s v="LiquidCirc"/>
    <s v="PipeIns"/>
    <s v="Len-ft"/>
    <s v="Com"/>
    <s v="SHW-PipeInsulation-1inch-Outdoor"/>
    <m/>
    <s v="WtrHt-PipeIns-Gas-2017"/>
    <s v="WtrHt-PipeIns-Gas-2017"/>
    <x v="5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6.68"/>
    <n v="6.68"/>
    <n v="0"/>
    <m/>
    <m/>
    <m/>
    <m/>
    <n v="1"/>
    <s v="Com"/>
    <s v="Ex"/>
    <s v="CZ03"/>
    <s v="cWtd"/>
    <n v="1"/>
    <n v="0"/>
    <m/>
    <m/>
    <n v="64.962999999999994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15"/>
    <s v="Commercial Pipe Insulation 1” Insulation  &gt; 4&quot; pipe &lt;=15 psig steam_Outdoor"/>
    <s v="SHW"/>
    <s v="Distribute"/>
    <s v="LiquidCirc"/>
    <s v="PipeIns"/>
    <s v="Len-ft"/>
    <s v="Com"/>
    <s v="SHW-PipeInsulation-1inch-Outdoor"/>
    <m/>
    <s v="WtrHt-PipeIns-Gas-2017"/>
    <s v="WtrHt-PipeIns-Gas-2017"/>
    <x v="5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6.68"/>
    <n v="6.68"/>
    <n v="0"/>
    <m/>
    <m/>
    <m/>
    <m/>
    <n v="1"/>
    <s v="Com"/>
    <s v="Ex"/>
    <s v="CZ04"/>
    <s v="cWtd"/>
    <n v="1"/>
    <n v="0"/>
    <m/>
    <m/>
    <n v="58.650999999999996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15"/>
    <s v="Commercial Pipe Insulation 1” Insulation  &gt; 4&quot; pipe &lt;=15 psig steam_Outdoor"/>
    <s v="SHW"/>
    <s v="Distribute"/>
    <s v="LiquidCirc"/>
    <s v="PipeIns"/>
    <s v="Len-ft"/>
    <s v="Com"/>
    <s v="SHW-PipeInsulation-1inch-Outdoor"/>
    <m/>
    <s v="WtrHt-PipeIns-Gas-2017"/>
    <s v="WtrHt-PipeIns-Gas-2017"/>
    <x v="5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6.68"/>
    <n v="6.68"/>
    <n v="0"/>
    <m/>
    <m/>
    <m/>
    <m/>
    <n v="1"/>
    <s v="Com"/>
    <s v="Ex"/>
    <s v="CZ05"/>
    <s v="cWtd"/>
    <n v="1"/>
    <n v="0"/>
    <m/>
    <m/>
    <n v="59.224999999999994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15"/>
    <s v="Commercial Pipe Insulation 1” Insulation  &gt; 4&quot; pipe &lt;=15 psig steam_Outdoor"/>
    <s v="SHW"/>
    <s v="Distribute"/>
    <s v="LiquidCirc"/>
    <s v="PipeIns"/>
    <s v="Len-ft"/>
    <s v="Com"/>
    <s v="SHW-PipeInsulation-1inch-Outdoor"/>
    <m/>
    <s v="WtrHt-PipeIns-Gas-2017"/>
    <s v="WtrHt-PipeIns-Gas-2017"/>
    <x v="5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6.68"/>
    <n v="6.68"/>
    <n v="0"/>
    <m/>
    <m/>
    <m/>
    <m/>
    <n v="1"/>
    <s v="Com"/>
    <s v="Ex"/>
    <s v="CZ11"/>
    <s v="cWtd"/>
    <n v="1"/>
    <n v="0"/>
    <m/>
    <m/>
    <n v="60.030999999999999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15"/>
    <s v="Commercial Pipe Insulation 1” Insulation  &gt; 4&quot; pipe &lt;=15 psig steam_Outdoor"/>
    <s v="SHW"/>
    <s v="Distribute"/>
    <s v="LiquidCirc"/>
    <s v="PipeIns"/>
    <s v="Len-ft"/>
    <s v="Com"/>
    <s v="SHW-PipeInsulation-1inch-Outdoor"/>
    <m/>
    <s v="WtrHt-PipeIns-Gas-2017"/>
    <s v="WtrHt-PipeIns-Gas-2017"/>
    <x v="5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6.68"/>
    <n v="6.68"/>
    <n v="0"/>
    <m/>
    <m/>
    <m/>
    <m/>
    <n v="1"/>
    <s v="Com"/>
    <s v="Ex"/>
    <s v="CZ12"/>
    <s v="cWtd"/>
    <n v="1"/>
    <n v="0"/>
    <m/>
    <m/>
    <n v="56.060999999999993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15"/>
    <s v="Commercial Pipe Insulation 1” Insulation  &gt; 4&quot; pipe &lt;=15 psig steam_Outdoor"/>
    <s v="SHW"/>
    <s v="Distribute"/>
    <s v="LiquidCirc"/>
    <s v="PipeIns"/>
    <s v="Len-ft"/>
    <s v="Com"/>
    <s v="SHW-PipeInsulation-1inch-Outdoor"/>
    <m/>
    <s v="WtrHt-PipeIns-Gas-2017"/>
    <s v="WtrHt-PipeIns-Gas-2017"/>
    <x v="5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6.68"/>
    <n v="6.68"/>
    <n v="0"/>
    <m/>
    <m/>
    <m/>
    <m/>
    <n v="1"/>
    <s v="Com"/>
    <s v="Ex"/>
    <s v="CZ13"/>
    <s v="cWtd"/>
    <n v="1"/>
    <n v="0"/>
    <m/>
    <m/>
    <n v="53.497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16"/>
    <s v="Commercial Pipe Insulation 1” Insulation &lt;= 1&quot; pipe &gt;15 psig steam_Outdoor"/>
    <s v="SHW"/>
    <s v="Distribute"/>
    <s v="LiquidCirc"/>
    <s v="PipeIns"/>
    <s v="Len-ft"/>
    <s v="Com"/>
    <s v="SHW-PipeInsulation-1inch-Outdoor"/>
    <m/>
    <s v="WtrHt-PipeIns-Gas-2017"/>
    <s v="WtrHt-PipeIns-Gas-2017"/>
    <x v="6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6.68"/>
    <n v="6.68"/>
    <n v="0"/>
    <m/>
    <m/>
    <m/>
    <m/>
    <n v="1"/>
    <s v="Com"/>
    <s v="Ex"/>
    <s v="CZ01"/>
    <s v="cWtd"/>
    <n v="1"/>
    <n v="0"/>
    <m/>
    <m/>
    <n v="28.686999999999998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16"/>
    <s v="Commercial Pipe Insulation 1” Insulation &lt;= 1&quot; pipe &gt;15 psig steam_Outdoor"/>
    <s v="SHW"/>
    <s v="Distribute"/>
    <s v="LiquidCirc"/>
    <s v="PipeIns"/>
    <s v="Len-ft"/>
    <s v="Com"/>
    <s v="SHW-PipeInsulation-1inch-Outdoor"/>
    <m/>
    <s v="WtrHt-PipeIns-Gas-2017"/>
    <s v="WtrHt-PipeIns-Gas-2017"/>
    <x v="6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6.68"/>
    <n v="6.68"/>
    <n v="0"/>
    <m/>
    <m/>
    <m/>
    <m/>
    <n v="1"/>
    <s v="Com"/>
    <s v="Ex"/>
    <s v="CZ02"/>
    <s v="cWtd"/>
    <n v="1"/>
    <n v="0"/>
    <m/>
    <m/>
    <n v="25.817999999999998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16"/>
    <s v="Commercial Pipe Insulation 1” Insulation &lt;= 1&quot; pipe &gt;15 psig steam_Outdoor"/>
    <s v="SHW"/>
    <s v="Distribute"/>
    <s v="LiquidCirc"/>
    <s v="PipeIns"/>
    <s v="Len-ft"/>
    <s v="Com"/>
    <s v="SHW-PipeInsulation-1inch-Outdoor"/>
    <m/>
    <s v="WtrHt-PipeIns-Gas-2017"/>
    <s v="WtrHt-PipeIns-Gas-2017"/>
    <x v="6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6.68"/>
    <n v="6.68"/>
    <n v="0"/>
    <m/>
    <m/>
    <m/>
    <m/>
    <n v="1"/>
    <s v="Com"/>
    <s v="Ex"/>
    <s v="CZ03"/>
    <s v="cWtd"/>
    <n v="1"/>
    <n v="0"/>
    <m/>
    <m/>
    <n v="32.78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16"/>
    <s v="Commercial Pipe Insulation 1” Insulation &lt;= 1&quot; pipe &gt;15 psig steam_Outdoor"/>
    <s v="SHW"/>
    <s v="Distribute"/>
    <s v="LiquidCirc"/>
    <s v="PipeIns"/>
    <s v="Len-ft"/>
    <s v="Com"/>
    <s v="SHW-PipeInsulation-1inch-Outdoor"/>
    <m/>
    <s v="WtrHt-PipeIns-Gas-2017"/>
    <s v="WtrHt-PipeIns-Gas-2017"/>
    <x v="6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6.68"/>
    <n v="6.68"/>
    <n v="0"/>
    <m/>
    <m/>
    <m/>
    <m/>
    <n v="1"/>
    <s v="Com"/>
    <s v="Ex"/>
    <s v="CZ04"/>
    <s v="cWtd"/>
    <n v="1"/>
    <n v="0"/>
    <m/>
    <m/>
    <n v="29.533000000000001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16"/>
    <s v="Commercial Pipe Insulation 1” Insulation &lt;= 1&quot; pipe &gt;15 psig steam_Outdoor"/>
    <s v="SHW"/>
    <s v="Distribute"/>
    <s v="LiquidCirc"/>
    <s v="PipeIns"/>
    <s v="Len-ft"/>
    <s v="Com"/>
    <s v="SHW-PipeInsulation-1inch-Outdoor"/>
    <m/>
    <s v="WtrHt-PipeIns-Gas-2017"/>
    <s v="WtrHt-PipeIns-Gas-2017"/>
    <x v="6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6.68"/>
    <n v="6.68"/>
    <n v="0"/>
    <m/>
    <m/>
    <m/>
    <m/>
    <n v="1"/>
    <s v="Com"/>
    <s v="Ex"/>
    <s v="CZ05"/>
    <s v="cWtd"/>
    <n v="1"/>
    <n v="0"/>
    <m/>
    <m/>
    <n v="29.691999999999993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16"/>
    <s v="Commercial Pipe Insulation 1” Insulation &lt;= 1&quot; pipe &gt;15 psig steam_Outdoor"/>
    <s v="SHW"/>
    <s v="Distribute"/>
    <s v="LiquidCirc"/>
    <s v="PipeIns"/>
    <s v="Len-ft"/>
    <s v="Com"/>
    <s v="SHW-PipeInsulation-1inch-Outdoor"/>
    <m/>
    <s v="WtrHt-PipeIns-Gas-2017"/>
    <s v="WtrHt-PipeIns-Gas-2017"/>
    <x v="6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6.68"/>
    <n v="6.68"/>
    <n v="0"/>
    <m/>
    <m/>
    <m/>
    <m/>
    <n v="1"/>
    <s v="Com"/>
    <s v="Ex"/>
    <s v="CZ11"/>
    <s v="cWtd"/>
    <n v="1"/>
    <n v="0"/>
    <m/>
    <m/>
    <n v="30.414999999999999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16"/>
    <s v="Commercial Pipe Insulation 1” Insulation &lt;= 1&quot; pipe &gt;15 psig steam_Outdoor"/>
    <s v="SHW"/>
    <s v="Distribute"/>
    <s v="LiquidCirc"/>
    <s v="PipeIns"/>
    <s v="Len-ft"/>
    <s v="Com"/>
    <s v="SHW-PipeInsulation-1inch-Outdoor"/>
    <m/>
    <s v="WtrHt-PipeIns-Gas-2017"/>
    <s v="WtrHt-PipeIns-Gas-2017"/>
    <x v="6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6.68"/>
    <n v="6.68"/>
    <n v="0"/>
    <m/>
    <m/>
    <m/>
    <m/>
    <n v="1"/>
    <s v="Com"/>
    <s v="Ex"/>
    <s v="CZ12"/>
    <s v="cWtd"/>
    <n v="1"/>
    <n v="0"/>
    <m/>
    <m/>
    <n v="28.183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16"/>
    <s v="Commercial Pipe Insulation 1” Insulation &lt;= 1&quot; pipe &gt;15 psig steam_Outdoor"/>
    <s v="SHW"/>
    <s v="Distribute"/>
    <s v="LiquidCirc"/>
    <s v="PipeIns"/>
    <s v="Len-ft"/>
    <s v="Com"/>
    <s v="SHW-PipeInsulation-1inch-Outdoor"/>
    <m/>
    <s v="WtrHt-PipeIns-Gas-2017"/>
    <s v="WtrHt-PipeIns-Gas-2017"/>
    <x v="6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6.68"/>
    <n v="6.68"/>
    <n v="0"/>
    <m/>
    <m/>
    <m/>
    <m/>
    <n v="1"/>
    <s v="Com"/>
    <s v="Ex"/>
    <s v="CZ13"/>
    <s v="cWtd"/>
    <n v="1"/>
    <n v="0"/>
    <m/>
    <m/>
    <n v="26.916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17"/>
    <s v="Commercial Pipe Insulation 1” Insulation 1&quot; &lt; pipe &lt;= 4&quot;  &gt;15 psig steam_Outdoor"/>
    <s v="SHW"/>
    <s v="Distribute"/>
    <s v="LiquidCirc"/>
    <s v="PipeIns"/>
    <s v="Len-ft"/>
    <s v="Com"/>
    <s v="SHW-PipeInsulation-1inch-Outdoor"/>
    <m/>
    <s v="WtrHt-PipeIns-Gas-2017"/>
    <s v="WtrHt-PipeIns-Gas-2017"/>
    <x v="7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6.68"/>
    <n v="6.68"/>
    <n v="0"/>
    <m/>
    <m/>
    <m/>
    <m/>
    <n v="1"/>
    <s v="Com"/>
    <s v="Ex"/>
    <s v="CZ01"/>
    <s v="cWtd"/>
    <n v="1"/>
    <n v="0"/>
    <m/>
    <m/>
    <n v="45.174999999999997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17"/>
    <s v="Commercial Pipe Insulation 1” Insulation 1&quot; &lt; pipe &lt;= 4&quot;  &gt;15 psig steam_Outdoor"/>
    <s v="SHW"/>
    <s v="Distribute"/>
    <s v="LiquidCirc"/>
    <s v="PipeIns"/>
    <s v="Len-ft"/>
    <s v="Com"/>
    <s v="SHW-PipeInsulation-1inch-Outdoor"/>
    <m/>
    <s v="WtrHt-PipeIns-Gas-2017"/>
    <s v="WtrHt-PipeIns-Gas-2017"/>
    <x v="7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6.68"/>
    <n v="6.68"/>
    <n v="0"/>
    <m/>
    <m/>
    <m/>
    <m/>
    <n v="1"/>
    <s v="Com"/>
    <s v="Ex"/>
    <s v="CZ02"/>
    <s v="cWtd"/>
    <n v="1"/>
    <n v="0"/>
    <m/>
    <m/>
    <n v="40.912999999999997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17"/>
    <s v="Commercial Pipe Insulation 1” Insulation 1&quot; &lt; pipe &lt;= 4&quot;  &gt;15 psig steam_Outdoor"/>
    <s v="SHW"/>
    <s v="Distribute"/>
    <s v="LiquidCirc"/>
    <s v="PipeIns"/>
    <s v="Len-ft"/>
    <s v="Com"/>
    <s v="SHW-PipeInsulation-1inch-Outdoor"/>
    <m/>
    <s v="WtrHt-PipeIns-Gas-2017"/>
    <s v="WtrHt-PipeIns-Gas-2017"/>
    <x v="7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6.68"/>
    <n v="6.68"/>
    <n v="0"/>
    <m/>
    <m/>
    <m/>
    <m/>
    <n v="1"/>
    <s v="Com"/>
    <s v="Ex"/>
    <s v="CZ03"/>
    <s v="cWtd"/>
    <n v="1"/>
    <n v="0"/>
    <m/>
    <m/>
    <n v="51.277999999999992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17"/>
    <s v="Commercial Pipe Insulation 1” Insulation 1&quot; &lt; pipe &lt;= 4&quot;  &gt;15 psig steam_Outdoor"/>
    <s v="SHW"/>
    <s v="Distribute"/>
    <s v="LiquidCirc"/>
    <s v="PipeIns"/>
    <s v="Len-ft"/>
    <s v="Com"/>
    <s v="SHW-PipeInsulation-1inch-Outdoor"/>
    <m/>
    <s v="WtrHt-PipeIns-Gas-2017"/>
    <s v="WtrHt-PipeIns-Gas-2017"/>
    <x v="7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6.68"/>
    <n v="6.68"/>
    <n v="0"/>
    <m/>
    <m/>
    <m/>
    <m/>
    <n v="1"/>
    <s v="Com"/>
    <s v="Ex"/>
    <s v="CZ04"/>
    <s v="cWtd"/>
    <n v="1"/>
    <n v="0"/>
    <m/>
    <m/>
    <n v="46.408999999999992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17"/>
    <s v="Commercial Pipe Insulation 1” Insulation 1&quot; &lt; pipe &lt;= 4&quot;  &gt;15 psig steam_Outdoor"/>
    <s v="SHW"/>
    <s v="Distribute"/>
    <s v="LiquidCirc"/>
    <s v="PipeIns"/>
    <s v="Len-ft"/>
    <s v="Com"/>
    <s v="SHW-PipeInsulation-1inch-Outdoor"/>
    <m/>
    <s v="WtrHt-PipeIns-Gas-2017"/>
    <s v="WtrHt-PipeIns-Gas-2017"/>
    <x v="7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6.68"/>
    <n v="6.68"/>
    <n v="0"/>
    <m/>
    <m/>
    <m/>
    <m/>
    <n v="1"/>
    <s v="Com"/>
    <s v="Ex"/>
    <s v="CZ05"/>
    <s v="cWtd"/>
    <n v="1"/>
    <n v="0"/>
    <m/>
    <m/>
    <n v="46.661000000000001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17"/>
    <s v="Commercial Pipe Insulation 1” Insulation 1&quot; &lt; pipe &lt;= 4&quot;  &gt;15 psig steam_Outdoor"/>
    <s v="SHW"/>
    <s v="Distribute"/>
    <s v="LiquidCirc"/>
    <s v="PipeIns"/>
    <s v="Len-ft"/>
    <s v="Com"/>
    <s v="SHW-PipeInsulation-1inch-Outdoor"/>
    <m/>
    <s v="WtrHt-PipeIns-Gas-2017"/>
    <s v="WtrHt-PipeIns-Gas-2017"/>
    <x v="7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6.68"/>
    <n v="6.68"/>
    <n v="0"/>
    <m/>
    <m/>
    <m/>
    <m/>
    <n v="1"/>
    <s v="Com"/>
    <s v="Ex"/>
    <s v="CZ11"/>
    <s v="cWtd"/>
    <n v="1"/>
    <n v="0"/>
    <m/>
    <m/>
    <n v="47.715999999999994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17"/>
    <s v="Commercial Pipe Insulation 1” Insulation 1&quot; &lt; pipe &lt;= 4&quot;  &gt;15 psig steam_Outdoor"/>
    <s v="SHW"/>
    <s v="Distribute"/>
    <s v="LiquidCirc"/>
    <s v="PipeIns"/>
    <s v="Len-ft"/>
    <s v="Com"/>
    <s v="SHW-PipeInsulation-1inch-Outdoor"/>
    <m/>
    <s v="WtrHt-PipeIns-Gas-2017"/>
    <s v="WtrHt-PipeIns-Gas-2017"/>
    <x v="7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6.68"/>
    <n v="6.68"/>
    <n v="0"/>
    <m/>
    <m/>
    <m/>
    <m/>
    <n v="1"/>
    <s v="Com"/>
    <s v="Ex"/>
    <s v="CZ12"/>
    <s v="cWtd"/>
    <n v="1"/>
    <n v="0"/>
    <m/>
    <m/>
    <n v="44.388999999999996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17"/>
    <s v="Commercial Pipe Insulation 1” Insulation 1&quot; &lt; pipe &lt;= 4&quot;  &gt;15 psig steam_Outdoor"/>
    <s v="SHW"/>
    <s v="Distribute"/>
    <s v="LiquidCirc"/>
    <s v="PipeIns"/>
    <s v="Len-ft"/>
    <s v="Com"/>
    <s v="SHW-PipeInsulation-1inch-Outdoor"/>
    <m/>
    <s v="WtrHt-PipeIns-Gas-2017"/>
    <s v="WtrHt-PipeIns-Gas-2017"/>
    <x v="7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6.68"/>
    <n v="6.68"/>
    <n v="0"/>
    <m/>
    <m/>
    <m/>
    <m/>
    <n v="1"/>
    <s v="Com"/>
    <s v="Ex"/>
    <s v="CZ13"/>
    <s v="cWtd"/>
    <n v="1"/>
    <n v="0"/>
    <m/>
    <m/>
    <n v="42.491999999999997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18"/>
    <s v="Commercial Pipe Insulation 1” Insulation &gt; 4&quot; pipe &gt; 15 psig steam_Outdoor"/>
    <s v="SHW"/>
    <s v="Distribute"/>
    <s v="LiquidCirc"/>
    <s v="PipeIns"/>
    <s v="Len-ft"/>
    <s v="Com"/>
    <s v="SHW-PipeInsulation-1inch-Outdoor"/>
    <m/>
    <s v="WtrHt-PipeIns-Gas-2017"/>
    <s v="WtrHt-PipeIns-Gas-2017"/>
    <x v="8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6.68"/>
    <n v="6.68"/>
    <n v="0"/>
    <m/>
    <m/>
    <m/>
    <m/>
    <n v="1"/>
    <s v="Com"/>
    <s v="Ex"/>
    <s v="CZ01"/>
    <s v="cWtd"/>
    <n v="1"/>
    <n v="0"/>
    <m/>
    <m/>
    <n v="77.576999999999984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18"/>
    <s v="Commercial Pipe Insulation 1” Insulation &gt; 4&quot; pipe &gt; 15 psig steam_Outdoor"/>
    <s v="SHW"/>
    <s v="Distribute"/>
    <s v="LiquidCirc"/>
    <s v="PipeIns"/>
    <s v="Len-ft"/>
    <s v="Com"/>
    <s v="SHW-PipeInsulation-1inch-Outdoor"/>
    <m/>
    <s v="WtrHt-PipeIns-Gas-2017"/>
    <s v="WtrHt-PipeIns-Gas-2017"/>
    <x v="8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6.68"/>
    <n v="6.68"/>
    <n v="0"/>
    <m/>
    <m/>
    <m/>
    <m/>
    <n v="1"/>
    <s v="Com"/>
    <s v="Ex"/>
    <s v="CZ02"/>
    <s v="cWtd"/>
    <n v="1"/>
    <n v="0"/>
    <m/>
    <m/>
    <n v="70.833999999999989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18"/>
    <s v="Commercial Pipe Insulation 1” Insulation &gt; 4&quot; pipe &gt; 15 psig steam_Outdoor"/>
    <s v="SHW"/>
    <s v="Distribute"/>
    <s v="LiquidCirc"/>
    <s v="PipeIns"/>
    <s v="Len-ft"/>
    <s v="Com"/>
    <s v="SHW-PipeInsulation-1inch-Outdoor"/>
    <m/>
    <s v="WtrHt-PipeIns-Gas-2017"/>
    <s v="WtrHt-PipeIns-Gas-2017"/>
    <x v="8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6.68"/>
    <n v="6.68"/>
    <n v="0"/>
    <m/>
    <m/>
    <m/>
    <m/>
    <n v="1"/>
    <s v="Com"/>
    <s v="Ex"/>
    <s v="CZ03"/>
    <s v="cWtd"/>
    <n v="1"/>
    <n v="0"/>
    <m/>
    <m/>
    <n v="87.291999999999987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18"/>
    <s v="Commercial Pipe Insulation 1” Insulation &gt; 4&quot; pipe &gt; 15 psig steam_Outdoor"/>
    <s v="SHW"/>
    <s v="Distribute"/>
    <s v="LiquidCirc"/>
    <s v="PipeIns"/>
    <s v="Len-ft"/>
    <s v="Com"/>
    <s v="SHW-PipeInsulation-1inch-Outdoor"/>
    <m/>
    <s v="WtrHt-PipeIns-Gas-2017"/>
    <s v="WtrHt-PipeIns-Gas-2017"/>
    <x v="8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6.68"/>
    <n v="6.68"/>
    <n v="0"/>
    <m/>
    <m/>
    <m/>
    <m/>
    <n v="1"/>
    <s v="Com"/>
    <s v="Ex"/>
    <s v="CZ04"/>
    <s v="cWtd"/>
    <n v="1"/>
    <n v="0"/>
    <m/>
    <m/>
    <n v="79.420999999999992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18"/>
    <s v="Commercial Pipe Insulation 1” Insulation &gt; 4&quot; pipe &gt; 15 psig steam_Outdoor"/>
    <s v="SHW"/>
    <s v="Distribute"/>
    <s v="LiquidCirc"/>
    <s v="PipeIns"/>
    <s v="Len-ft"/>
    <s v="Com"/>
    <s v="SHW-PipeInsulation-1inch-Outdoor"/>
    <m/>
    <s v="WtrHt-PipeIns-Gas-2017"/>
    <s v="WtrHt-PipeIns-Gas-2017"/>
    <x v="8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6.68"/>
    <n v="6.68"/>
    <n v="0"/>
    <m/>
    <m/>
    <m/>
    <m/>
    <n v="1"/>
    <s v="Com"/>
    <s v="Ex"/>
    <s v="CZ05"/>
    <s v="cWtd"/>
    <n v="1"/>
    <n v="0"/>
    <m/>
    <m/>
    <n v="79.869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18"/>
    <s v="Commercial Pipe Insulation 1” Insulation &gt; 4&quot; pipe &gt; 15 psig steam_Outdoor"/>
    <s v="SHW"/>
    <s v="Distribute"/>
    <s v="LiquidCirc"/>
    <s v="PipeIns"/>
    <s v="Len-ft"/>
    <s v="Com"/>
    <s v="SHW-PipeInsulation-1inch-Outdoor"/>
    <m/>
    <s v="WtrHt-PipeIns-Gas-2017"/>
    <s v="WtrHt-PipeIns-Gas-2017"/>
    <x v="8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6.68"/>
    <n v="6.68"/>
    <n v="0"/>
    <m/>
    <m/>
    <m/>
    <m/>
    <n v="1"/>
    <s v="Com"/>
    <s v="Ex"/>
    <s v="CZ11"/>
    <s v="cWtd"/>
    <n v="1"/>
    <n v="0"/>
    <m/>
    <m/>
    <n v="81.491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18"/>
    <s v="Commercial Pipe Insulation 1” Insulation &gt; 4&quot; pipe &gt; 15 psig steam_Outdoor"/>
    <s v="SHW"/>
    <s v="Distribute"/>
    <s v="LiquidCirc"/>
    <s v="PipeIns"/>
    <s v="Len-ft"/>
    <s v="Com"/>
    <s v="SHW-PipeInsulation-1inch-Outdoor"/>
    <m/>
    <s v="WtrHt-PipeIns-Gas-2017"/>
    <s v="WtrHt-PipeIns-Gas-2017"/>
    <x v="8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6.68"/>
    <n v="6.68"/>
    <n v="0"/>
    <m/>
    <m/>
    <m/>
    <m/>
    <n v="1"/>
    <s v="Com"/>
    <s v="Ex"/>
    <s v="CZ12"/>
    <s v="cWtd"/>
    <n v="1"/>
    <n v="0"/>
    <m/>
    <m/>
    <n v="76.213999999999999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18"/>
    <s v="Commercial Pipe Insulation 1” Insulation &gt; 4&quot; pipe &gt; 15 psig steam_Outdoor"/>
    <s v="SHW"/>
    <s v="Distribute"/>
    <s v="LiquidCirc"/>
    <s v="PipeIns"/>
    <s v="Len-ft"/>
    <s v="Com"/>
    <s v="SHW-PipeInsulation-1inch-Outdoor"/>
    <m/>
    <s v="WtrHt-PipeIns-Gas-2017"/>
    <s v="WtrHt-PipeIns-Gas-2017"/>
    <x v="8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6.68"/>
    <n v="6.68"/>
    <n v="0"/>
    <m/>
    <m/>
    <m/>
    <m/>
    <n v="1"/>
    <s v="Com"/>
    <s v="Ex"/>
    <s v="CZ13"/>
    <s v="cWtd"/>
    <n v="1"/>
    <n v="0"/>
    <m/>
    <m/>
    <n v="73.168999999999997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37"/>
    <s v="Commercial Fitting Insulation &lt;= 1&quot; pipe Hot Water_Outdoor"/>
    <s v="SHW"/>
    <s v="Distribute"/>
    <s v="LiquidCirc"/>
    <s v="PipeIns"/>
    <s v="Each"/>
    <s v="Com"/>
    <s v="SHW-FittingInsulation-Outdoor&lt;=1in-HW"/>
    <m/>
    <s v="WtrHt-PipeIns-Gas-2017"/>
    <s v="WtrHt-PipeIns-Gas-2017"/>
    <x v="9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7.87"/>
    <n v="7.87"/>
    <n v="0"/>
    <m/>
    <m/>
    <m/>
    <m/>
    <n v="1"/>
    <s v="Com"/>
    <s v="Ex"/>
    <s v="CZ01"/>
    <s v="cWtd"/>
    <n v="1"/>
    <n v="0"/>
    <m/>
    <m/>
    <n v="2.4610000000000003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37"/>
    <s v="Commercial Fitting Insulation &lt;= 1&quot; pipe Hot Water_Outdoor"/>
    <s v="SHW"/>
    <s v="Distribute"/>
    <s v="LiquidCirc"/>
    <s v="PipeIns"/>
    <s v="Each"/>
    <s v="Com"/>
    <s v="SHW-FittingInsulation-Outdoor&lt;=1in-HW"/>
    <m/>
    <s v="WtrHt-PipeIns-Gas-2017"/>
    <s v="WtrHt-PipeIns-Gas-2017"/>
    <x v="9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7.87"/>
    <n v="7.87"/>
    <n v="0"/>
    <m/>
    <m/>
    <m/>
    <m/>
    <n v="1"/>
    <s v="Com"/>
    <s v="Ex"/>
    <s v="CZ02"/>
    <s v="cWtd"/>
    <n v="1"/>
    <n v="0"/>
    <m/>
    <m/>
    <n v="2.093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37"/>
    <s v="Commercial Fitting Insulation &lt;= 1&quot; pipe Hot Water_Outdoor"/>
    <s v="SHW"/>
    <s v="Distribute"/>
    <s v="LiquidCirc"/>
    <s v="PipeIns"/>
    <s v="Each"/>
    <s v="Com"/>
    <s v="SHW-FittingInsulation-Outdoor&lt;=1in-HW"/>
    <m/>
    <s v="WtrHt-PipeIns-Gas-2017"/>
    <s v="WtrHt-PipeIns-Gas-2017"/>
    <x v="9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7.87"/>
    <n v="7.87"/>
    <n v="0"/>
    <m/>
    <m/>
    <m/>
    <m/>
    <n v="1"/>
    <s v="Com"/>
    <s v="Ex"/>
    <s v="CZ03"/>
    <s v="cWtd"/>
    <n v="1"/>
    <n v="0"/>
    <m/>
    <m/>
    <n v="2.7199999999999998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37"/>
    <s v="Commercial Fitting Insulation &lt;= 1&quot; pipe Hot Water_Outdoor"/>
    <s v="SHW"/>
    <s v="Distribute"/>
    <s v="LiquidCirc"/>
    <s v="PipeIns"/>
    <s v="Each"/>
    <s v="Com"/>
    <s v="SHW-FittingInsulation-Outdoor&lt;=1in-HW"/>
    <m/>
    <s v="WtrHt-PipeIns-Gas-2017"/>
    <s v="WtrHt-PipeIns-Gas-2017"/>
    <x v="9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7.87"/>
    <n v="7.87"/>
    <n v="0"/>
    <m/>
    <m/>
    <m/>
    <m/>
    <n v="1"/>
    <s v="Com"/>
    <s v="Ex"/>
    <s v="CZ04"/>
    <s v="cWtd"/>
    <n v="1"/>
    <n v="0"/>
    <m/>
    <m/>
    <n v="2.3780000000000001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37"/>
    <s v="Commercial Fitting Insulation &lt;= 1&quot; pipe Hot Water_Outdoor"/>
    <s v="SHW"/>
    <s v="Distribute"/>
    <s v="LiquidCirc"/>
    <s v="PipeIns"/>
    <s v="Each"/>
    <s v="Com"/>
    <s v="SHW-FittingInsulation-Outdoor&lt;=1in-HW"/>
    <m/>
    <s v="WtrHt-PipeIns-Gas-2017"/>
    <s v="WtrHt-PipeIns-Gas-2017"/>
    <x v="9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7.87"/>
    <n v="7.87"/>
    <n v="0"/>
    <m/>
    <m/>
    <m/>
    <m/>
    <n v="1"/>
    <s v="Com"/>
    <s v="Ex"/>
    <s v="CZ05"/>
    <s v="cWtd"/>
    <n v="1"/>
    <n v="0"/>
    <m/>
    <m/>
    <n v="2.468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37"/>
    <s v="Commercial Fitting Insulation &lt;= 1&quot; pipe Hot Water_Outdoor"/>
    <s v="SHW"/>
    <s v="Distribute"/>
    <s v="LiquidCirc"/>
    <s v="PipeIns"/>
    <s v="Each"/>
    <s v="Com"/>
    <s v="SHW-FittingInsulation-Outdoor&lt;=1in-HW"/>
    <m/>
    <s v="WtrHt-PipeIns-Gas-2017"/>
    <s v="WtrHt-PipeIns-Gas-2017"/>
    <x v="9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7.87"/>
    <n v="7.87"/>
    <n v="0"/>
    <m/>
    <m/>
    <m/>
    <m/>
    <n v="1"/>
    <s v="Com"/>
    <s v="Ex"/>
    <s v="CZ11"/>
    <s v="cWtd"/>
    <n v="1"/>
    <n v="0"/>
    <m/>
    <m/>
    <n v="2.375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37"/>
    <s v="Commercial Fitting Insulation &lt;= 1&quot; pipe Hot Water_Outdoor"/>
    <s v="SHW"/>
    <s v="Distribute"/>
    <s v="LiquidCirc"/>
    <s v="PipeIns"/>
    <s v="Each"/>
    <s v="Com"/>
    <s v="SHW-FittingInsulation-Outdoor&lt;=1in-HW"/>
    <m/>
    <s v="WtrHt-PipeIns-Gas-2017"/>
    <s v="WtrHt-PipeIns-Gas-2017"/>
    <x v="9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7.87"/>
    <n v="7.87"/>
    <n v="0"/>
    <m/>
    <m/>
    <m/>
    <m/>
    <n v="1"/>
    <s v="Com"/>
    <s v="Ex"/>
    <s v="CZ12"/>
    <s v="cWtd"/>
    <n v="1"/>
    <n v="0"/>
    <m/>
    <m/>
    <n v="2.2319999999999998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37"/>
    <s v="Commercial Fitting Insulation &lt;= 1&quot; pipe Hot Water_Outdoor"/>
    <s v="SHW"/>
    <s v="Distribute"/>
    <s v="LiquidCirc"/>
    <s v="PipeIns"/>
    <s v="Each"/>
    <s v="Com"/>
    <s v="SHW-FittingInsulation-Outdoor&lt;=1in-HW"/>
    <m/>
    <s v="WtrHt-PipeIns-Gas-2017"/>
    <s v="WtrHt-PipeIns-Gas-2017"/>
    <x v="9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7.87"/>
    <n v="7.87"/>
    <n v="0"/>
    <m/>
    <m/>
    <m/>
    <m/>
    <n v="1"/>
    <s v="Com"/>
    <s v="Ex"/>
    <s v="CZ13"/>
    <s v="cWtd"/>
    <n v="1"/>
    <n v="0"/>
    <m/>
    <m/>
    <n v="2.0629999999999997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38"/>
    <s v="Commercial Fitting Insulation 1&quot; &lt; pipe &lt;= 4&quot;  Hot Water_Outdoor"/>
    <s v="SHW"/>
    <s v="Distribute"/>
    <s v="LiquidCirc"/>
    <s v="PipeIns"/>
    <s v="Each"/>
    <s v="Com"/>
    <s v="SHW-FittingInsulation-Outdoor&gt;1in-HW"/>
    <m/>
    <s v="WtrHt-PipeIns-Gas-2017"/>
    <s v="WtrHt-PipeIns-Gas-2017"/>
    <x v="10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9.6"/>
    <n v="9.6"/>
    <n v="0"/>
    <m/>
    <m/>
    <m/>
    <m/>
    <n v="1"/>
    <s v="Com"/>
    <s v="Ex"/>
    <s v="CZ01"/>
    <s v="cWtd"/>
    <n v="1"/>
    <n v="0"/>
    <m/>
    <m/>
    <n v="5.4859999999999998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38"/>
    <s v="Commercial Fitting Insulation 1&quot; &lt; pipe &lt;= 4&quot;  Hot Water_Outdoor"/>
    <s v="SHW"/>
    <s v="Distribute"/>
    <s v="LiquidCirc"/>
    <s v="PipeIns"/>
    <s v="Each"/>
    <s v="Com"/>
    <s v="SHW-FittingInsulation-Outdoor&gt;1in-HW"/>
    <m/>
    <s v="WtrHt-PipeIns-Gas-2017"/>
    <s v="WtrHt-PipeIns-Gas-2017"/>
    <x v="10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9.6"/>
    <n v="9.6"/>
    <n v="0"/>
    <m/>
    <m/>
    <m/>
    <m/>
    <n v="1"/>
    <s v="Com"/>
    <s v="Ex"/>
    <s v="CZ02"/>
    <s v="cWtd"/>
    <n v="1"/>
    <n v="0"/>
    <m/>
    <m/>
    <n v="4.68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38"/>
    <s v="Commercial Fitting Insulation 1&quot; &lt; pipe &lt;= 4&quot;  Hot Water_Outdoor"/>
    <s v="SHW"/>
    <s v="Distribute"/>
    <s v="LiquidCirc"/>
    <s v="PipeIns"/>
    <s v="Each"/>
    <s v="Com"/>
    <s v="SHW-FittingInsulation-Outdoor&gt;1in-HW"/>
    <m/>
    <s v="WtrHt-PipeIns-Gas-2017"/>
    <s v="WtrHt-PipeIns-Gas-2017"/>
    <x v="10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9.6"/>
    <n v="9.6"/>
    <n v="0"/>
    <m/>
    <m/>
    <m/>
    <m/>
    <n v="1"/>
    <s v="Com"/>
    <s v="Ex"/>
    <s v="CZ03"/>
    <s v="cWtd"/>
    <n v="1"/>
    <n v="0"/>
    <m/>
    <m/>
    <n v="6.0429999999999993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38"/>
    <s v="Commercial Fitting Insulation 1&quot; &lt; pipe &lt;= 4&quot;  Hot Water_Outdoor"/>
    <s v="SHW"/>
    <s v="Distribute"/>
    <s v="LiquidCirc"/>
    <s v="PipeIns"/>
    <s v="Each"/>
    <s v="Com"/>
    <s v="SHW-FittingInsulation-Outdoor&gt;1in-HW"/>
    <m/>
    <s v="WtrHt-PipeIns-Gas-2017"/>
    <s v="WtrHt-PipeIns-Gas-2017"/>
    <x v="10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9.6"/>
    <n v="9.6"/>
    <n v="0"/>
    <m/>
    <m/>
    <m/>
    <m/>
    <n v="1"/>
    <s v="Com"/>
    <s v="Ex"/>
    <s v="CZ04"/>
    <s v="cWtd"/>
    <n v="1"/>
    <n v="0"/>
    <m/>
    <m/>
    <n v="5.2969999999999988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38"/>
    <s v="Commercial Fitting Insulation 1&quot; &lt; pipe &lt;= 4&quot;  Hot Water_Outdoor"/>
    <s v="SHW"/>
    <s v="Distribute"/>
    <s v="LiquidCirc"/>
    <s v="PipeIns"/>
    <s v="Each"/>
    <s v="Com"/>
    <s v="SHW-FittingInsulation-Outdoor&gt;1in-HW"/>
    <m/>
    <s v="WtrHt-PipeIns-Gas-2017"/>
    <s v="WtrHt-PipeIns-Gas-2017"/>
    <x v="10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9.6"/>
    <n v="9.6"/>
    <n v="0"/>
    <m/>
    <m/>
    <m/>
    <m/>
    <n v="1"/>
    <s v="Com"/>
    <s v="Ex"/>
    <s v="CZ05"/>
    <s v="cWtd"/>
    <n v="1"/>
    <n v="0"/>
    <m/>
    <m/>
    <n v="5.4959999999999996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38"/>
    <s v="Commercial Fitting Insulation 1&quot; &lt; pipe &lt;= 4&quot;  Hot Water_Outdoor"/>
    <s v="SHW"/>
    <s v="Distribute"/>
    <s v="LiquidCirc"/>
    <s v="PipeIns"/>
    <s v="Each"/>
    <s v="Com"/>
    <s v="SHW-FittingInsulation-Outdoor&gt;1in-HW"/>
    <m/>
    <s v="WtrHt-PipeIns-Gas-2017"/>
    <s v="WtrHt-PipeIns-Gas-2017"/>
    <x v="10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9.6"/>
    <n v="9.6"/>
    <n v="0"/>
    <m/>
    <m/>
    <m/>
    <m/>
    <n v="1"/>
    <s v="Com"/>
    <s v="Ex"/>
    <s v="CZ11"/>
    <s v="cWtd"/>
    <n v="1"/>
    <n v="0"/>
    <m/>
    <m/>
    <n v="5.2969999999999988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38"/>
    <s v="Commercial Fitting Insulation 1&quot; &lt; pipe &lt;= 4&quot;  Hot Water_Outdoor"/>
    <s v="SHW"/>
    <s v="Distribute"/>
    <s v="LiquidCirc"/>
    <s v="PipeIns"/>
    <s v="Each"/>
    <s v="Com"/>
    <s v="SHW-FittingInsulation-Outdoor&gt;1in-HW"/>
    <m/>
    <s v="WtrHt-PipeIns-Gas-2017"/>
    <s v="WtrHt-PipeIns-Gas-2017"/>
    <x v="10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9.6"/>
    <n v="9.6"/>
    <n v="0"/>
    <m/>
    <m/>
    <m/>
    <m/>
    <n v="1"/>
    <s v="Com"/>
    <s v="Ex"/>
    <s v="CZ12"/>
    <s v="cWtd"/>
    <n v="1"/>
    <n v="0"/>
    <m/>
    <m/>
    <n v="4.9849999999999994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38"/>
    <s v="Commercial Fitting Insulation 1&quot; &lt; pipe &lt;= 4&quot;  Hot Water_Outdoor"/>
    <s v="SHW"/>
    <s v="Distribute"/>
    <s v="LiquidCirc"/>
    <s v="PipeIns"/>
    <s v="Each"/>
    <s v="Com"/>
    <s v="SHW-FittingInsulation-Outdoor&gt;1in-HW"/>
    <m/>
    <s v="WtrHt-PipeIns-Gas-2017"/>
    <s v="WtrHt-PipeIns-Gas-2017"/>
    <x v="10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9.6"/>
    <n v="9.6"/>
    <n v="0"/>
    <m/>
    <m/>
    <m/>
    <m/>
    <n v="1"/>
    <s v="Com"/>
    <s v="Ex"/>
    <s v="CZ13"/>
    <s v="cWtd"/>
    <n v="1"/>
    <n v="0"/>
    <m/>
    <m/>
    <n v="4.6139999999999999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39"/>
    <s v="Commercial Fitting Insulation &gt; 4&quot; pipe Hot Water_Outdoor"/>
    <s v="SHW"/>
    <s v="Distribute"/>
    <s v="LiquidCirc"/>
    <s v="PipeIns"/>
    <s v="Each"/>
    <s v="Com"/>
    <s v="SHW-FittingInsulation-Outdoor&gt;1in-HW"/>
    <m/>
    <s v="WtrHt-PipeIns-Gas-2017"/>
    <s v="WtrHt-PipeIns-Gas-2017"/>
    <x v="11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9.6"/>
    <n v="9.6"/>
    <n v="0"/>
    <m/>
    <m/>
    <m/>
    <m/>
    <n v="1"/>
    <s v="Com"/>
    <s v="Ex"/>
    <s v="CZ01"/>
    <s v="cWtd"/>
    <n v="1"/>
    <n v="0"/>
    <m/>
    <m/>
    <n v="16.846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39"/>
    <s v="Commercial Fitting Insulation &gt; 4&quot; pipe Hot Water_Outdoor"/>
    <s v="SHW"/>
    <s v="Distribute"/>
    <s v="LiquidCirc"/>
    <s v="PipeIns"/>
    <s v="Each"/>
    <s v="Com"/>
    <s v="SHW-FittingInsulation-Outdoor&gt;1in-HW"/>
    <m/>
    <s v="WtrHt-PipeIns-Gas-2017"/>
    <s v="WtrHt-PipeIns-Gas-2017"/>
    <x v="11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9.6"/>
    <n v="9.6"/>
    <n v="0"/>
    <m/>
    <m/>
    <m/>
    <m/>
    <n v="1"/>
    <s v="Com"/>
    <s v="Ex"/>
    <s v="CZ02"/>
    <s v="cWtd"/>
    <n v="1"/>
    <n v="0"/>
    <m/>
    <m/>
    <n v="14.458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39"/>
    <s v="Commercial Fitting Insulation &gt; 4&quot; pipe Hot Water_Outdoor"/>
    <s v="SHW"/>
    <s v="Distribute"/>
    <s v="LiquidCirc"/>
    <s v="PipeIns"/>
    <s v="Each"/>
    <s v="Com"/>
    <s v="SHW-FittingInsulation-Outdoor&gt;1in-HW"/>
    <m/>
    <s v="WtrHt-PipeIns-Gas-2017"/>
    <s v="WtrHt-PipeIns-Gas-2017"/>
    <x v="11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9.6"/>
    <n v="9.6"/>
    <n v="0"/>
    <m/>
    <m/>
    <m/>
    <m/>
    <n v="1"/>
    <s v="Com"/>
    <s v="Ex"/>
    <s v="CZ03"/>
    <s v="cWtd"/>
    <n v="1"/>
    <n v="0"/>
    <m/>
    <m/>
    <n v="18.518000000000001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39"/>
    <s v="Commercial Fitting Insulation &gt; 4&quot; pipe Hot Water_Outdoor"/>
    <s v="SHW"/>
    <s v="Distribute"/>
    <s v="LiquidCirc"/>
    <s v="PipeIns"/>
    <s v="Each"/>
    <s v="Com"/>
    <s v="SHW-FittingInsulation-Outdoor&gt;1in-HW"/>
    <m/>
    <s v="WtrHt-PipeIns-Gas-2017"/>
    <s v="WtrHt-PipeIns-Gas-2017"/>
    <x v="11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9.6"/>
    <n v="9.6"/>
    <n v="0"/>
    <m/>
    <m/>
    <m/>
    <m/>
    <n v="1"/>
    <s v="Com"/>
    <s v="Ex"/>
    <s v="CZ04"/>
    <s v="cWtd"/>
    <n v="1"/>
    <n v="0"/>
    <m/>
    <m/>
    <n v="16.268999999999998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39"/>
    <s v="Commercial Fitting Insulation &gt; 4&quot; pipe Hot Water_Outdoor"/>
    <s v="SHW"/>
    <s v="Distribute"/>
    <s v="LiquidCirc"/>
    <s v="PipeIns"/>
    <s v="Each"/>
    <s v="Com"/>
    <s v="SHW-FittingInsulation-Outdoor&gt;1in-HW"/>
    <m/>
    <s v="WtrHt-PipeIns-Gas-2017"/>
    <s v="WtrHt-PipeIns-Gas-2017"/>
    <x v="11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9.6"/>
    <n v="9.6"/>
    <n v="0"/>
    <m/>
    <m/>
    <m/>
    <m/>
    <n v="1"/>
    <s v="Com"/>
    <s v="Ex"/>
    <s v="CZ05"/>
    <s v="cWtd"/>
    <n v="1"/>
    <n v="0"/>
    <m/>
    <m/>
    <n v="16.866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39"/>
    <s v="Commercial Fitting Insulation &gt; 4&quot; pipe Hot Water_Outdoor"/>
    <s v="SHW"/>
    <s v="Distribute"/>
    <s v="LiquidCirc"/>
    <s v="PipeIns"/>
    <s v="Each"/>
    <s v="Com"/>
    <s v="SHW-FittingInsulation-Outdoor&gt;1in-HW"/>
    <m/>
    <s v="WtrHt-PipeIns-Gas-2017"/>
    <s v="WtrHt-PipeIns-Gas-2017"/>
    <x v="11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9.6"/>
    <n v="9.6"/>
    <n v="0"/>
    <m/>
    <m/>
    <m/>
    <m/>
    <n v="1"/>
    <s v="Com"/>
    <s v="Ex"/>
    <s v="CZ11"/>
    <s v="cWtd"/>
    <n v="1"/>
    <n v="0"/>
    <m/>
    <m/>
    <n v="16.239000000000001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39"/>
    <s v="Commercial Fitting Insulation &gt; 4&quot; pipe Hot Water_Outdoor"/>
    <s v="SHW"/>
    <s v="Distribute"/>
    <s v="LiquidCirc"/>
    <s v="PipeIns"/>
    <s v="Each"/>
    <s v="Com"/>
    <s v="SHW-FittingInsulation-Outdoor&gt;1in-HW"/>
    <m/>
    <s v="WtrHt-PipeIns-Gas-2017"/>
    <s v="WtrHt-PipeIns-Gas-2017"/>
    <x v="11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9.6"/>
    <n v="9.6"/>
    <n v="0"/>
    <m/>
    <m/>
    <m/>
    <m/>
    <n v="1"/>
    <s v="Com"/>
    <s v="Ex"/>
    <s v="CZ12"/>
    <s v="cWtd"/>
    <n v="1"/>
    <n v="0"/>
    <m/>
    <m/>
    <n v="15.326999999999998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39"/>
    <s v="Commercial Fitting Insulation &gt; 4&quot; pipe Hot Water_Outdoor"/>
    <s v="SHW"/>
    <s v="Distribute"/>
    <s v="LiquidCirc"/>
    <s v="PipeIns"/>
    <s v="Each"/>
    <s v="Com"/>
    <s v="SHW-FittingInsulation-Outdoor&gt;1in-HW"/>
    <m/>
    <s v="WtrHt-PipeIns-Gas-2017"/>
    <s v="WtrHt-PipeIns-Gas-2017"/>
    <x v="11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9.6"/>
    <n v="9.6"/>
    <n v="0"/>
    <m/>
    <m/>
    <m/>
    <m/>
    <n v="1"/>
    <s v="Com"/>
    <s v="Ex"/>
    <s v="CZ13"/>
    <s v="cWtd"/>
    <n v="1"/>
    <n v="0"/>
    <m/>
    <m/>
    <n v="14.206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40"/>
    <s v="Commercial Fitting Insulation &lt;= 1&quot; pipe &lt;=15 psig steam_Outdoor "/>
    <s v="SHW"/>
    <s v="Distribute"/>
    <s v="LiquidCirc"/>
    <s v="PipeIns"/>
    <s v="Each"/>
    <s v="Com"/>
    <s v="SHW-FittingInsulation-Outdoor&lt;1in-Steam"/>
    <m/>
    <s v="WtrHt-PipeIns-Gas-2017"/>
    <s v="WtrHt-PipeIns-Gas-2017"/>
    <x v="12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8.67"/>
    <n v="8.67"/>
    <n v="0"/>
    <m/>
    <m/>
    <m/>
    <m/>
    <n v="1"/>
    <s v="Com"/>
    <s v="Ex"/>
    <s v="CZ01"/>
    <s v="cWtd"/>
    <n v="1"/>
    <n v="0"/>
    <m/>
    <m/>
    <n v="5.863999999999999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40"/>
    <s v="Commercial Fitting Insulation &lt;= 1&quot; pipe &lt;=15 psig steam_Outdoor "/>
    <s v="SHW"/>
    <s v="Distribute"/>
    <s v="LiquidCirc"/>
    <s v="PipeIns"/>
    <s v="Each"/>
    <s v="Com"/>
    <s v="SHW-FittingInsulation-Outdoor&lt;1in-Steam"/>
    <m/>
    <s v="WtrHt-PipeIns-Gas-2017"/>
    <s v="WtrHt-PipeIns-Gas-2017"/>
    <x v="12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8.67"/>
    <n v="8.67"/>
    <n v="0"/>
    <m/>
    <m/>
    <m/>
    <m/>
    <n v="1"/>
    <s v="Com"/>
    <s v="Ex"/>
    <s v="CZ02"/>
    <s v="cWtd"/>
    <n v="1"/>
    <n v="0"/>
    <m/>
    <m/>
    <n v="5.2370000000000001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40"/>
    <s v="Commercial Fitting Insulation &lt;= 1&quot; pipe &lt;=15 psig steam_Outdoor "/>
    <s v="SHW"/>
    <s v="Distribute"/>
    <s v="LiquidCirc"/>
    <s v="PipeIns"/>
    <s v="Each"/>
    <s v="Com"/>
    <s v="SHW-FittingInsulation-Outdoor&lt;1in-Steam"/>
    <m/>
    <s v="WtrHt-PipeIns-Gas-2017"/>
    <s v="WtrHt-PipeIns-Gas-2017"/>
    <x v="12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8.67"/>
    <n v="8.67"/>
    <n v="0"/>
    <m/>
    <m/>
    <m/>
    <m/>
    <n v="1"/>
    <s v="Com"/>
    <s v="Ex"/>
    <s v="CZ03"/>
    <s v="cWtd"/>
    <n v="1"/>
    <n v="0"/>
    <m/>
    <m/>
    <n v="6.67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40"/>
    <s v="Commercial Fitting Insulation &lt;= 1&quot; pipe &lt;=15 psig steam_Outdoor "/>
    <s v="SHW"/>
    <s v="Distribute"/>
    <s v="LiquidCirc"/>
    <s v="PipeIns"/>
    <s v="Each"/>
    <s v="Com"/>
    <s v="SHW-FittingInsulation-Outdoor&lt;1in-Steam"/>
    <m/>
    <s v="WtrHt-PipeIns-Gas-2017"/>
    <s v="WtrHt-PipeIns-Gas-2017"/>
    <x v="12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8.67"/>
    <n v="8.67"/>
    <n v="0"/>
    <m/>
    <m/>
    <m/>
    <m/>
    <n v="1"/>
    <s v="Com"/>
    <s v="Ex"/>
    <s v="CZ04"/>
    <s v="cWtd"/>
    <n v="1"/>
    <n v="0"/>
    <m/>
    <m/>
    <n v="5.9870000000000001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40"/>
    <s v="Commercial Fitting Insulation &lt;= 1&quot; pipe &lt;=15 psig steam_Outdoor "/>
    <s v="SHW"/>
    <s v="Distribute"/>
    <s v="LiquidCirc"/>
    <s v="PipeIns"/>
    <s v="Each"/>
    <s v="Com"/>
    <s v="SHW-FittingInsulation-Outdoor&lt;1in-Steam"/>
    <m/>
    <s v="WtrHt-PipeIns-Gas-2017"/>
    <s v="WtrHt-PipeIns-Gas-2017"/>
    <x v="12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8.67"/>
    <n v="8.67"/>
    <n v="0"/>
    <m/>
    <m/>
    <m/>
    <m/>
    <n v="1"/>
    <s v="Com"/>
    <s v="Ex"/>
    <s v="CZ05"/>
    <s v="cWtd"/>
    <n v="1"/>
    <n v="0"/>
    <m/>
    <m/>
    <n v="6.0429999999999993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40"/>
    <s v="Commercial Fitting Insulation &lt;= 1&quot; pipe &lt;=15 psig steam_Outdoor "/>
    <s v="SHW"/>
    <s v="Distribute"/>
    <s v="LiquidCirc"/>
    <s v="PipeIns"/>
    <s v="Each"/>
    <s v="Com"/>
    <s v="SHW-FittingInsulation-Outdoor&lt;1in-Steam"/>
    <m/>
    <s v="WtrHt-PipeIns-Gas-2017"/>
    <s v="WtrHt-PipeIns-Gas-2017"/>
    <x v="12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8.67"/>
    <n v="8.67"/>
    <n v="0"/>
    <m/>
    <m/>
    <m/>
    <m/>
    <n v="1"/>
    <s v="Com"/>
    <s v="Ex"/>
    <s v="CZ11"/>
    <s v="cWtd"/>
    <n v="1"/>
    <n v="0"/>
    <m/>
    <m/>
    <n v="6.1429999999999998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40"/>
    <s v="Commercial Fitting Insulation &lt;= 1&quot; pipe &lt;=15 psig steam_Outdoor "/>
    <s v="SHW"/>
    <s v="Distribute"/>
    <s v="LiquidCirc"/>
    <s v="PipeIns"/>
    <s v="Each"/>
    <s v="Com"/>
    <s v="SHW-FittingInsulation-Outdoor&lt;1in-Steam"/>
    <m/>
    <s v="WtrHt-PipeIns-Gas-2017"/>
    <s v="WtrHt-PipeIns-Gas-2017"/>
    <x v="12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8.67"/>
    <n v="8.67"/>
    <n v="0"/>
    <m/>
    <m/>
    <m/>
    <m/>
    <n v="1"/>
    <s v="Com"/>
    <s v="Ex"/>
    <s v="CZ12"/>
    <s v="cWtd"/>
    <n v="1"/>
    <n v="0"/>
    <m/>
    <m/>
    <n v="5.7050000000000001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40"/>
    <s v="Commercial Fitting Insulation &lt;= 1&quot; pipe &lt;=15 psig steam_Outdoor "/>
    <s v="SHW"/>
    <s v="Distribute"/>
    <s v="LiquidCirc"/>
    <s v="PipeIns"/>
    <s v="Each"/>
    <s v="Com"/>
    <s v="SHW-FittingInsulation-Outdoor&lt;1in-Steam"/>
    <m/>
    <s v="WtrHt-PipeIns-Gas-2017"/>
    <s v="WtrHt-PipeIns-Gas-2017"/>
    <x v="12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8.67"/>
    <n v="8.67"/>
    <n v="0"/>
    <m/>
    <m/>
    <m/>
    <m/>
    <n v="1"/>
    <s v="Com"/>
    <s v="Ex"/>
    <s v="CZ13"/>
    <s v="cWtd"/>
    <n v="1"/>
    <n v="0"/>
    <m/>
    <m/>
    <n v="5.4229999999999992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41"/>
    <s v="Commercial Fitting Insulation 1&quot; &lt; pipe &lt;= 4&quot;  &lt;=15 psig steam_Outdoor "/>
    <s v="SHW"/>
    <s v="Distribute"/>
    <s v="LiquidCirc"/>
    <s v="PipeIns"/>
    <s v="Each"/>
    <s v="Com"/>
    <s v="SHW-FittingInsulation-Outdoor&gt;1in-Steam"/>
    <m/>
    <s v="WtrHt-PipeIns-Gas-2017"/>
    <s v="WtrHt-PipeIns-Gas-2017"/>
    <x v="13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7.33"/>
    <n v="7.33"/>
    <n v="0"/>
    <m/>
    <m/>
    <m/>
    <m/>
    <n v="1"/>
    <s v="Com"/>
    <s v="Ex"/>
    <s v="CZ01"/>
    <s v="cWtd"/>
    <n v="1"/>
    <n v="0"/>
    <m/>
    <m/>
    <n v="8.0689999999999991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41"/>
    <s v="Commercial Fitting Insulation 1&quot; &lt; pipe &lt;= 4&quot;  &lt;=15 psig steam_Outdoor "/>
    <s v="SHW"/>
    <s v="Distribute"/>
    <s v="LiquidCirc"/>
    <s v="PipeIns"/>
    <s v="Each"/>
    <s v="Com"/>
    <s v="SHW-FittingInsulation-Outdoor&gt;1in-Steam"/>
    <m/>
    <s v="WtrHt-PipeIns-Gas-2017"/>
    <s v="WtrHt-PipeIns-Gas-2017"/>
    <x v="13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7.33"/>
    <n v="7.33"/>
    <n v="0"/>
    <m/>
    <m/>
    <m/>
    <m/>
    <n v="1"/>
    <s v="Com"/>
    <s v="Ex"/>
    <s v="CZ02"/>
    <s v="cWtd"/>
    <n v="1"/>
    <n v="0"/>
    <m/>
    <m/>
    <n v="7.0799999999999992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41"/>
    <s v="Commercial Fitting Insulation 1&quot; &lt; pipe &lt;= 4&quot;  &lt;=15 psig steam_Outdoor "/>
    <s v="SHW"/>
    <s v="Distribute"/>
    <s v="LiquidCirc"/>
    <s v="PipeIns"/>
    <s v="Each"/>
    <s v="Com"/>
    <s v="SHW-FittingInsulation-Outdoor&gt;1in-Steam"/>
    <m/>
    <s v="WtrHt-PipeIns-Gas-2017"/>
    <s v="WtrHt-PipeIns-Gas-2017"/>
    <x v="13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7.33"/>
    <n v="7.33"/>
    <n v="0"/>
    <m/>
    <m/>
    <m/>
    <m/>
    <n v="1"/>
    <s v="Com"/>
    <s v="Ex"/>
    <s v="CZ03"/>
    <s v="cWtd"/>
    <n v="1"/>
    <n v="0"/>
    <m/>
    <m/>
    <n v="9.0219999999999985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41"/>
    <s v="Commercial Fitting Insulation 1&quot; &lt; pipe &lt;= 4&quot;  &lt;=15 psig steam_Outdoor "/>
    <s v="SHW"/>
    <s v="Distribute"/>
    <s v="LiquidCirc"/>
    <s v="PipeIns"/>
    <s v="Each"/>
    <s v="Com"/>
    <s v="SHW-FittingInsulation-Outdoor&gt;1in-Steam"/>
    <m/>
    <s v="WtrHt-PipeIns-Gas-2017"/>
    <s v="WtrHt-PipeIns-Gas-2017"/>
    <x v="13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7.33"/>
    <n v="7.33"/>
    <n v="0"/>
    <m/>
    <m/>
    <m/>
    <m/>
    <n v="1"/>
    <s v="Com"/>
    <s v="Ex"/>
    <s v="CZ04"/>
    <s v="cWtd"/>
    <n v="1"/>
    <n v="0"/>
    <m/>
    <m/>
    <n v="8.0269999999999992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41"/>
    <s v="Commercial Fitting Insulation 1&quot; &lt; pipe &lt;= 4&quot;  &lt;=15 psig steam_Outdoor "/>
    <s v="SHW"/>
    <s v="Distribute"/>
    <s v="LiquidCirc"/>
    <s v="PipeIns"/>
    <s v="Each"/>
    <s v="Com"/>
    <s v="SHW-FittingInsulation-Outdoor&gt;1in-Steam"/>
    <m/>
    <s v="WtrHt-PipeIns-Gas-2017"/>
    <s v="WtrHt-PipeIns-Gas-2017"/>
    <x v="13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7.33"/>
    <n v="7.33"/>
    <n v="0"/>
    <m/>
    <m/>
    <m/>
    <m/>
    <n v="1"/>
    <s v="Com"/>
    <s v="Ex"/>
    <s v="CZ05"/>
    <s v="cWtd"/>
    <n v="1"/>
    <n v="0"/>
    <m/>
    <m/>
    <n v="8.2049999999999983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41"/>
    <s v="Commercial Fitting Insulation 1&quot; &lt; pipe &lt;= 4&quot;  &lt;=15 psig steam_Outdoor "/>
    <s v="SHW"/>
    <s v="Distribute"/>
    <s v="LiquidCirc"/>
    <s v="PipeIns"/>
    <s v="Each"/>
    <s v="Com"/>
    <s v="SHW-FittingInsulation-Outdoor&gt;1in-Steam"/>
    <m/>
    <s v="WtrHt-PipeIns-Gas-2017"/>
    <s v="WtrHt-PipeIns-Gas-2017"/>
    <x v="13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7.33"/>
    <n v="7.33"/>
    <n v="0"/>
    <m/>
    <m/>
    <m/>
    <m/>
    <n v="1"/>
    <s v="Com"/>
    <s v="Ex"/>
    <s v="CZ11"/>
    <s v="cWtd"/>
    <n v="1"/>
    <n v="0"/>
    <m/>
    <m/>
    <n v="8.1379999999999999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41"/>
    <s v="Commercial Fitting Insulation 1&quot; &lt; pipe &lt;= 4&quot;  &lt;=15 psig steam_Outdoor "/>
    <s v="SHW"/>
    <s v="Distribute"/>
    <s v="LiquidCirc"/>
    <s v="PipeIns"/>
    <s v="Each"/>
    <s v="Com"/>
    <s v="SHW-FittingInsulation-Outdoor&gt;1in-Steam"/>
    <m/>
    <s v="WtrHt-PipeIns-Gas-2017"/>
    <s v="WtrHt-PipeIns-Gas-2017"/>
    <x v="13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7.33"/>
    <n v="7.33"/>
    <n v="0"/>
    <m/>
    <m/>
    <m/>
    <m/>
    <n v="1"/>
    <s v="Com"/>
    <s v="Ex"/>
    <s v="CZ12"/>
    <s v="cWtd"/>
    <n v="1"/>
    <n v="0"/>
    <m/>
    <m/>
    <n v="7.6099999999999994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41"/>
    <s v="Commercial Fitting Insulation 1&quot; &lt; pipe &lt;= 4&quot;  &lt;=15 psig steam_Outdoor "/>
    <s v="SHW"/>
    <s v="Distribute"/>
    <s v="LiquidCirc"/>
    <s v="PipeIns"/>
    <s v="Each"/>
    <s v="Com"/>
    <s v="SHW-FittingInsulation-Outdoor&gt;1in-Steam"/>
    <m/>
    <s v="WtrHt-PipeIns-Gas-2017"/>
    <s v="WtrHt-PipeIns-Gas-2017"/>
    <x v="13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7.33"/>
    <n v="7.33"/>
    <n v="0"/>
    <m/>
    <m/>
    <m/>
    <m/>
    <n v="1"/>
    <s v="Com"/>
    <s v="Ex"/>
    <s v="CZ13"/>
    <s v="cWtd"/>
    <n v="1"/>
    <n v="0"/>
    <m/>
    <m/>
    <n v="7.1609999999999996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42"/>
    <s v="Commercial Fitting Insulation &gt; 4&quot; pipe &lt;=15 psig steam_Outdoor"/>
    <s v="SHW"/>
    <s v="Distribute"/>
    <s v="LiquidCirc"/>
    <s v="PipeIns"/>
    <s v="Each"/>
    <s v="Com"/>
    <s v="SHW-FittingInsulation-Outdoor&gt;1in-Steam"/>
    <m/>
    <s v="WtrHt-PipeIns-Gas-2017"/>
    <s v="WtrHt-PipeIns-Gas-2017"/>
    <x v="14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7.33"/>
    <n v="7.33"/>
    <n v="0"/>
    <m/>
    <m/>
    <m/>
    <m/>
    <n v="1"/>
    <s v="Com"/>
    <s v="Ex"/>
    <s v="CZ01"/>
    <s v="cWtd"/>
    <n v="1"/>
    <n v="0"/>
    <m/>
    <m/>
    <n v="41.771999999999998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42"/>
    <s v="Commercial Fitting Insulation &gt; 4&quot; pipe &lt;=15 psig steam_Outdoor"/>
    <s v="SHW"/>
    <s v="Distribute"/>
    <s v="LiquidCirc"/>
    <s v="PipeIns"/>
    <s v="Each"/>
    <s v="Com"/>
    <s v="SHW-FittingInsulation-Outdoor&gt;1in-Steam"/>
    <m/>
    <s v="WtrHt-PipeIns-Gas-2017"/>
    <s v="WtrHt-PipeIns-Gas-2017"/>
    <x v="14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7.33"/>
    <n v="7.33"/>
    <n v="0"/>
    <m/>
    <m/>
    <m/>
    <m/>
    <n v="1"/>
    <s v="Com"/>
    <s v="Ex"/>
    <s v="CZ02"/>
    <s v="cWtd"/>
    <n v="1"/>
    <n v="0"/>
    <m/>
    <m/>
    <n v="37.762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42"/>
    <s v="Commercial Fitting Insulation &gt; 4&quot; pipe &lt;=15 psig steam_Outdoor"/>
    <s v="SHW"/>
    <s v="Distribute"/>
    <s v="LiquidCirc"/>
    <s v="PipeIns"/>
    <s v="Each"/>
    <s v="Com"/>
    <s v="SHW-FittingInsulation-Outdoor&gt;1in-Steam"/>
    <m/>
    <s v="WtrHt-PipeIns-Gas-2017"/>
    <s v="WtrHt-PipeIns-Gas-2017"/>
    <x v="14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7.33"/>
    <n v="7.33"/>
    <n v="0"/>
    <m/>
    <m/>
    <m/>
    <m/>
    <n v="1"/>
    <s v="Com"/>
    <s v="Ex"/>
    <s v="CZ03"/>
    <s v="cWtd"/>
    <n v="1"/>
    <n v="0"/>
    <m/>
    <m/>
    <n v="46.962999999999994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42"/>
    <s v="Commercial Fitting Insulation &gt; 4&quot; pipe &lt;=15 psig steam_Outdoor"/>
    <s v="SHW"/>
    <s v="Distribute"/>
    <s v="LiquidCirc"/>
    <s v="PipeIns"/>
    <s v="Each"/>
    <s v="Com"/>
    <s v="SHW-FittingInsulation-Outdoor&gt;1in-Steam"/>
    <m/>
    <s v="WtrHt-PipeIns-Gas-2017"/>
    <s v="WtrHt-PipeIns-Gas-2017"/>
    <x v="14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7.33"/>
    <n v="7.33"/>
    <n v="0"/>
    <m/>
    <m/>
    <m/>
    <m/>
    <n v="1"/>
    <s v="Com"/>
    <s v="Ex"/>
    <s v="CZ04"/>
    <s v="cWtd"/>
    <n v="1"/>
    <n v="0"/>
    <m/>
    <m/>
    <n v="42.451999999999998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42"/>
    <s v="Commercial Fitting Insulation &gt; 4&quot; pipe &lt;=15 psig steam_Outdoor"/>
    <s v="SHW"/>
    <s v="Distribute"/>
    <s v="LiquidCirc"/>
    <s v="PipeIns"/>
    <s v="Each"/>
    <s v="Com"/>
    <s v="SHW-FittingInsulation-Outdoor&gt;1in-Steam"/>
    <m/>
    <s v="WtrHt-PipeIns-Gas-2017"/>
    <s v="WtrHt-PipeIns-Gas-2017"/>
    <x v="14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7.33"/>
    <n v="7.33"/>
    <n v="0"/>
    <m/>
    <m/>
    <m/>
    <m/>
    <n v="1"/>
    <s v="Com"/>
    <s v="Ex"/>
    <s v="CZ05"/>
    <s v="cWtd"/>
    <n v="1"/>
    <n v="0"/>
    <m/>
    <m/>
    <n v="42.863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42"/>
    <s v="Commercial Fitting Insulation &gt; 4&quot; pipe &lt;=15 psig steam_Outdoor"/>
    <s v="SHW"/>
    <s v="Distribute"/>
    <s v="LiquidCirc"/>
    <s v="PipeIns"/>
    <s v="Each"/>
    <s v="Com"/>
    <s v="SHW-FittingInsulation-Outdoor&gt;1in-Steam"/>
    <m/>
    <s v="WtrHt-PipeIns-Gas-2017"/>
    <s v="WtrHt-PipeIns-Gas-2017"/>
    <x v="14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7.33"/>
    <n v="7.33"/>
    <n v="0"/>
    <m/>
    <m/>
    <m/>
    <m/>
    <n v="1"/>
    <s v="Com"/>
    <s v="Ex"/>
    <s v="CZ11"/>
    <s v="cWtd"/>
    <n v="1"/>
    <n v="0"/>
    <m/>
    <m/>
    <n v="43.426999999999992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42"/>
    <s v="Commercial Fitting Insulation &gt; 4&quot; pipe &lt;=15 psig steam_Outdoor"/>
    <s v="SHW"/>
    <s v="Distribute"/>
    <s v="LiquidCirc"/>
    <s v="PipeIns"/>
    <s v="Each"/>
    <s v="Com"/>
    <s v="SHW-FittingInsulation-Outdoor&gt;1in-Steam"/>
    <m/>
    <s v="WtrHt-PipeIns-Gas-2017"/>
    <s v="WtrHt-PipeIns-Gas-2017"/>
    <x v="14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7.33"/>
    <n v="7.33"/>
    <n v="0"/>
    <m/>
    <m/>
    <m/>
    <m/>
    <n v="1"/>
    <s v="Com"/>
    <s v="Ex"/>
    <s v="CZ12"/>
    <s v="cWtd"/>
    <n v="1"/>
    <n v="0"/>
    <m/>
    <m/>
    <n v="40.600999999999999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42"/>
    <s v="Commercial Fitting Insulation &gt; 4&quot; pipe &lt;=15 psig steam_Outdoor"/>
    <s v="SHW"/>
    <s v="Distribute"/>
    <s v="LiquidCirc"/>
    <s v="PipeIns"/>
    <s v="Each"/>
    <s v="Com"/>
    <s v="SHW-FittingInsulation-Outdoor&gt;1in-Steam"/>
    <m/>
    <s v="WtrHt-PipeIns-Gas-2017"/>
    <s v="WtrHt-PipeIns-Gas-2017"/>
    <x v="14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7.33"/>
    <n v="7.33"/>
    <n v="0"/>
    <m/>
    <m/>
    <m/>
    <m/>
    <n v="1"/>
    <s v="Com"/>
    <s v="Ex"/>
    <s v="CZ13"/>
    <s v="cWtd"/>
    <n v="1"/>
    <n v="0"/>
    <m/>
    <m/>
    <n v="38.776999999999994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43"/>
    <s v="Commercial Fitting Insulation &lt;= 1&quot; pipe &gt;15 psig steam_Outdoor"/>
    <s v="SHW"/>
    <s v="Distribute"/>
    <s v="LiquidCirc"/>
    <s v="PipeIns"/>
    <s v="Each"/>
    <s v="Com"/>
    <s v="SHW-FittingInsulation-Outdoor&lt;1in-Steam"/>
    <m/>
    <s v="WtrHt-PipeIns-Gas-2017"/>
    <s v="WtrHt-PipeIns-Gas-2017"/>
    <x v="15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8.67"/>
    <n v="8.67"/>
    <n v="0"/>
    <m/>
    <m/>
    <m/>
    <m/>
    <n v="1"/>
    <s v="Com"/>
    <s v="Ex"/>
    <s v="CZ01"/>
    <s v="cWtd"/>
    <n v="1"/>
    <n v="0"/>
    <m/>
    <m/>
    <n v="7.7579999999999991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43"/>
    <s v="Commercial Fitting Insulation &lt;= 1&quot; pipe &gt;15 psig steam_Outdoor"/>
    <s v="SHW"/>
    <s v="Distribute"/>
    <s v="LiquidCirc"/>
    <s v="PipeIns"/>
    <s v="Each"/>
    <s v="Com"/>
    <s v="SHW-FittingInsulation-Outdoor&lt;1in-Steam"/>
    <m/>
    <s v="WtrHt-PipeIns-Gas-2017"/>
    <s v="WtrHt-PipeIns-Gas-2017"/>
    <x v="15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8.67"/>
    <n v="8.67"/>
    <n v="0"/>
    <m/>
    <m/>
    <m/>
    <m/>
    <n v="1"/>
    <s v="Com"/>
    <s v="Ex"/>
    <s v="CZ02"/>
    <s v="cWtd"/>
    <n v="1"/>
    <n v="0"/>
    <m/>
    <m/>
    <n v="7.0049999999999999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43"/>
    <s v="Commercial Fitting Insulation &lt;= 1&quot; pipe &gt;15 psig steam_Outdoor"/>
    <s v="SHW"/>
    <s v="Distribute"/>
    <s v="LiquidCirc"/>
    <s v="PipeIns"/>
    <s v="Each"/>
    <s v="Com"/>
    <s v="SHW-FittingInsulation-Outdoor&lt;1in-Steam"/>
    <m/>
    <s v="WtrHt-PipeIns-Gas-2017"/>
    <s v="WtrHt-PipeIns-Gas-2017"/>
    <x v="15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8.67"/>
    <n v="8.67"/>
    <n v="0"/>
    <m/>
    <m/>
    <m/>
    <m/>
    <n v="1"/>
    <s v="Com"/>
    <s v="Ex"/>
    <s v="CZ03"/>
    <s v="cWtd"/>
    <n v="1"/>
    <n v="0"/>
    <m/>
    <m/>
    <n v="8.8389999999999986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43"/>
    <s v="Commercial Fitting Insulation &lt;= 1&quot; pipe &gt;15 psig steam_Outdoor"/>
    <s v="SHW"/>
    <s v="Distribute"/>
    <s v="LiquidCirc"/>
    <s v="PipeIns"/>
    <s v="Each"/>
    <s v="Com"/>
    <s v="SHW-FittingInsulation-Outdoor&lt;1in-Steam"/>
    <m/>
    <s v="WtrHt-PipeIns-Gas-2017"/>
    <s v="WtrHt-PipeIns-Gas-2017"/>
    <x v="15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8.67"/>
    <n v="8.67"/>
    <n v="0"/>
    <m/>
    <m/>
    <m/>
    <m/>
    <n v="1"/>
    <s v="Com"/>
    <s v="Ex"/>
    <s v="CZ04"/>
    <s v="cWtd"/>
    <n v="1"/>
    <n v="0"/>
    <m/>
    <m/>
    <n v="7.9770000000000003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43"/>
    <s v="Commercial Fitting Insulation &lt;= 1&quot; pipe &gt;15 psig steam_Outdoor"/>
    <s v="SHW"/>
    <s v="Distribute"/>
    <s v="LiquidCirc"/>
    <s v="PipeIns"/>
    <s v="Each"/>
    <s v="Com"/>
    <s v="SHW-FittingInsulation-Outdoor&lt;1in-Steam"/>
    <m/>
    <s v="WtrHt-PipeIns-Gas-2017"/>
    <s v="WtrHt-PipeIns-Gas-2017"/>
    <x v="15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8.67"/>
    <n v="8.67"/>
    <n v="0"/>
    <m/>
    <m/>
    <m/>
    <m/>
    <n v="1"/>
    <s v="Com"/>
    <s v="Ex"/>
    <s v="CZ05"/>
    <s v="cWtd"/>
    <n v="1"/>
    <n v="0"/>
    <m/>
    <m/>
    <n v="8.02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43"/>
    <s v="Commercial Fitting Insulation &lt;= 1&quot; pipe &gt;15 psig steam_Outdoor"/>
    <s v="SHW"/>
    <s v="Distribute"/>
    <s v="LiquidCirc"/>
    <s v="PipeIns"/>
    <s v="Each"/>
    <s v="Com"/>
    <s v="SHW-FittingInsulation-Outdoor&lt;1in-Steam"/>
    <m/>
    <s v="WtrHt-PipeIns-Gas-2017"/>
    <s v="WtrHt-PipeIns-Gas-2017"/>
    <x v="15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8.67"/>
    <n v="8.67"/>
    <n v="0"/>
    <m/>
    <m/>
    <m/>
    <m/>
    <n v="1"/>
    <s v="Com"/>
    <s v="Ex"/>
    <s v="CZ11"/>
    <s v="cWtd"/>
    <n v="1"/>
    <n v="0"/>
    <m/>
    <m/>
    <n v="8.2089999999999996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43"/>
    <s v="Commercial Fitting Insulation &lt;= 1&quot; pipe &gt;15 psig steam_Outdoor"/>
    <s v="SHW"/>
    <s v="Distribute"/>
    <s v="LiquidCirc"/>
    <s v="PipeIns"/>
    <s v="Each"/>
    <s v="Com"/>
    <s v="SHW-FittingInsulation-Outdoor&lt;1in-Steam"/>
    <m/>
    <s v="WtrHt-PipeIns-Gas-2017"/>
    <s v="WtrHt-PipeIns-Gas-2017"/>
    <x v="15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8.67"/>
    <n v="8.67"/>
    <n v="0"/>
    <m/>
    <m/>
    <m/>
    <m/>
    <n v="1"/>
    <s v="Com"/>
    <s v="Ex"/>
    <s v="CZ12"/>
    <s v="cWtd"/>
    <n v="1"/>
    <n v="0"/>
    <m/>
    <m/>
    <n v="7.6219999999999999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43"/>
    <s v="Commercial Fitting Insulation &lt;= 1&quot; pipe &gt;15 psig steam_Outdoor"/>
    <s v="SHW"/>
    <s v="Distribute"/>
    <s v="LiquidCirc"/>
    <s v="PipeIns"/>
    <s v="Each"/>
    <s v="Com"/>
    <s v="SHW-FittingInsulation-Outdoor&lt;1in-Steam"/>
    <m/>
    <s v="WtrHt-PipeIns-Gas-2017"/>
    <s v="WtrHt-PipeIns-Gas-2017"/>
    <x v="15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8.67"/>
    <n v="8.67"/>
    <n v="0"/>
    <m/>
    <m/>
    <m/>
    <m/>
    <n v="1"/>
    <s v="Com"/>
    <s v="Ex"/>
    <s v="CZ13"/>
    <s v="cWtd"/>
    <n v="1"/>
    <n v="0"/>
    <m/>
    <m/>
    <n v="7.2869999999999999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44"/>
    <s v="Commercial Fitting Insulation 1&quot; &lt; pipe &lt;= 4&quot;  &gt;15 psig steam_Outdoor "/>
    <s v="SHW"/>
    <s v="Distribute"/>
    <s v="LiquidCirc"/>
    <s v="PipeIns"/>
    <s v="Each"/>
    <s v="Com"/>
    <s v="SHW-FittingInsulation-Outdoor&gt;1in-Steam"/>
    <m/>
    <s v="WtrHt-PipeIns-Gas-2017"/>
    <s v="WtrHt-PipeIns-Gas-2017"/>
    <x v="16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7.33"/>
    <n v="7.33"/>
    <n v="0"/>
    <m/>
    <m/>
    <m/>
    <m/>
    <n v="1"/>
    <s v="Com"/>
    <s v="Ex"/>
    <s v="CZ01"/>
    <s v="cWtd"/>
    <n v="1"/>
    <n v="0"/>
    <m/>
    <m/>
    <n v="17.715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44"/>
    <s v="Commercial Fitting Insulation 1&quot; &lt; pipe &lt;= 4&quot;  &gt;15 psig steam_Outdoor "/>
    <s v="SHW"/>
    <s v="Distribute"/>
    <s v="LiquidCirc"/>
    <s v="PipeIns"/>
    <s v="Each"/>
    <s v="Com"/>
    <s v="SHW-FittingInsulation-Outdoor&gt;1in-Steam"/>
    <m/>
    <s v="WtrHt-PipeIns-Gas-2017"/>
    <s v="WtrHt-PipeIns-Gas-2017"/>
    <x v="16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7.33"/>
    <n v="7.33"/>
    <n v="0"/>
    <m/>
    <m/>
    <m/>
    <m/>
    <n v="1"/>
    <s v="Com"/>
    <s v="Ex"/>
    <s v="CZ02"/>
    <s v="cWtd"/>
    <n v="1"/>
    <n v="0"/>
    <m/>
    <m/>
    <n v="16.079999999999998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44"/>
    <s v="Commercial Fitting Insulation 1&quot; &lt; pipe &lt;= 4&quot;  &gt;15 psig steam_Outdoor "/>
    <s v="SHW"/>
    <s v="Distribute"/>
    <s v="LiquidCirc"/>
    <s v="PipeIns"/>
    <s v="Each"/>
    <s v="Com"/>
    <s v="SHW-FittingInsulation-Outdoor&gt;1in-Steam"/>
    <m/>
    <s v="WtrHt-PipeIns-Gas-2017"/>
    <s v="WtrHt-PipeIns-Gas-2017"/>
    <x v="16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7.33"/>
    <n v="7.33"/>
    <n v="0"/>
    <m/>
    <m/>
    <m/>
    <m/>
    <n v="1"/>
    <s v="Com"/>
    <s v="Ex"/>
    <s v="CZ03"/>
    <s v="cWtd"/>
    <n v="1"/>
    <n v="0"/>
    <m/>
    <m/>
    <n v="20.059999999999999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44"/>
    <s v="Commercial Fitting Insulation 1&quot; &lt; pipe &lt;= 4&quot;  &gt;15 psig steam_Outdoor "/>
    <s v="SHW"/>
    <s v="Distribute"/>
    <s v="LiquidCirc"/>
    <s v="PipeIns"/>
    <s v="Each"/>
    <s v="Com"/>
    <s v="SHW-FittingInsulation-Outdoor&gt;1in-Steam"/>
    <m/>
    <s v="WtrHt-PipeIns-Gas-2017"/>
    <s v="WtrHt-PipeIns-Gas-2017"/>
    <x v="16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7.33"/>
    <n v="7.33"/>
    <n v="0"/>
    <m/>
    <m/>
    <m/>
    <m/>
    <n v="1"/>
    <s v="Com"/>
    <s v="Ex"/>
    <s v="CZ04"/>
    <s v="cWtd"/>
    <n v="1"/>
    <n v="0"/>
    <m/>
    <m/>
    <n v="18.175999999999998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44"/>
    <s v="Commercial Fitting Insulation 1&quot; &lt; pipe &lt;= 4&quot;  &gt;15 psig steam_Outdoor "/>
    <s v="SHW"/>
    <s v="Distribute"/>
    <s v="LiquidCirc"/>
    <s v="PipeIns"/>
    <s v="Each"/>
    <s v="Com"/>
    <s v="SHW-FittingInsulation-Outdoor&gt;1in-Steam"/>
    <m/>
    <s v="WtrHt-PipeIns-Gas-2017"/>
    <s v="WtrHt-PipeIns-Gas-2017"/>
    <x v="16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7.33"/>
    <n v="7.33"/>
    <n v="0"/>
    <m/>
    <m/>
    <m/>
    <m/>
    <n v="1"/>
    <s v="Com"/>
    <s v="Ex"/>
    <s v="CZ05"/>
    <s v="cWtd"/>
    <n v="1"/>
    <n v="0"/>
    <m/>
    <m/>
    <n v="18.279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44"/>
    <s v="Commercial Fitting Insulation 1&quot; &lt; pipe &lt;= 4&quot;  &gt;15 psig steam_Outdoor "/>
    <s v="SHW"/>
    <s v="Distribute"/>
    <s v="LiquidCirc"/>
    <s v="PipeIns"/>
    <s v="Each"/>
    <s v="Com"/>
    <s v="SHW-FittingInsulation-Outdoor&gt;1in-Steam"/>
    <m/>
    <s v="WtrHt-PipeIns-Gas-2017"/>
    <s v="WtrHt-PipeIns-Gas-2017"/>
    <x v="16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7.33"/>
    <n v="7.33"/>
    <n v="0"/>
    <m/>
    <m/>
    <m/>
    <m/>
    <n v="1"/>
    <s v="Com"/>
    <s v="Ex"/>
    <s v="CZ11"/>
    <s v="cWtd"/>
    <n v="1"/>
    <n v="0"/>
    <m/>
    <m/>
    <n v="18.687000000000001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44"/>
    <s v="Commercial Fitting Insulation 1&quot; &lt; pipe &lt;= 4&quot;  &gt;15 psig steam_Outdoor "/>
    <s v="SHW"/>
    <s v="Distribute"/>
    <s v="LiquidCirc"/>
    <s v="PipeIns"/>
    <s v="Each"/>
    <s v="Com"/>
    <s v="SHW-FittingInsulation-Outdoor&gt;1in-Steam"/>
    <m/>
    <s v="WtrHt-PipeIns-Gas-2017"/>
    <s v="WtrHt-PipeIns-Gas-2017"/>
    <x v="16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7.33"/>
    <n v="7.33"/>
    <n v="0"/>
    <m/>
    <m/>
    <m/>
    <m/>
    <n v="1"/>
    <s v="Com"/>
    <s v="Ex"/>
    <s v="CZ12"/>
    <s v="cWtd"/>
    <n v="1"/>
    <n v="0"/>
    <m/>
    <m/>
    <n v="17.406999999999996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44"/>
    <s v="Commercial Fitting Insulation 1&quot; &lt; pipe &lt;= 4&quot;  &gt;15 psig steam_Outdoor "/>
    <s v="SHW"/>
    <s v="Distribute"/>
    <s v="LiquidCirc"/>
    <s v="PipeIns"/>
    <s v="Each"/>
    <s v="Com"/>
    <s v="SHW-FittingInsulation-Outdoor&gt;1in-Steam"/>
    <m/>
    <s v="WtrHt-PipeIns-Gas-2017"/>
    <s v="WtrHt-PipeIns-Gas-2017"/>
    <x v="16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7.33"/>
    <n v="7.33"/>
    <n v="0"/>
    <m/>
    <m/>
    <m/>
    <m/>
    <n v="1"/>
    <s v="Com"/>
    <s v="Ex"/>
    <s v="CZ13"/>
    <s v="cWtd"/>
    <n v="1"/>
    <n v="0"/>
    <m/>
    <m/>
    <n v="16.677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45"/>
    <s v="Commercial Fitting Insulation &gt; 4&quot; pipe &gt;15 psig steam_Outdoor"/>
    <s v="SHW"/>
    <s v="Distribute"/>
    <s v="LiquidCirc"/>
    <s v="PipeIns"/>
    <s v="Each"/>
    <s v="Com"/>
    <s v="SHW-FittingInsulation-Outdoor&gt;1in-Steam"/>
    <m/>
    <s v="WtrHt-PipeIns-Gas-2017"/>
    <s v="WtrHt-PipeIns-Gas-2017"/>
    <x v="17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7.33"/>
    <n v="7.33"/>
    <n v="0"/>
    <m/>
    <m/>
    <m/>
    <m/>
    <n v="1"/>
    <s v="Com"/>
    <s v="Ex"/>
    <s v="CZ01"/>
    <s v="cWtd"/>
    <n v="1"/>
    <n v="0"/>
    <m/>
    <m/>
    <n v="56.366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45"/>
    <s v="Commercial Fitting Insulation &gt; 4&quot; pipe &gt;15 psig steam_Outdoor"/>
    <s v="SHW"/>
    <s v="Distribute"/>
    <s v="LiquidCirc"/>
    <s v="PipeIns"/>
    <s v="Each"/>
    <s v="Com"/>
    <s v="SHW-FittingInsulation-Outdoor&gt;1in-Steam"/>
    <m/>
    <s v="WtrHt-PipeIns-Gas-2017"/>
    <s v="WtrHt-PipeIns-Gas-2017"/>
    <x v="17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7.33"/>
    <n v="7.33"/>
    <n v="0"/>
    <m/>
    <m/>
    <m/>
    <m/>
    <n v="1"/>
    <s v="Com"/>
    <s v="Ex"/>
    <s v="CZ02"/>
    <s v="cWtd"/>
    <n v="1"/>
    <n v="0"/>
    <m/>
    <m/>
    <n v="51.58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45"/>
    <s v="Commercial Fitting Insulation &gt; 4&quot; pipe &gt;15 psig steam_Outdoor"/>
    <s v="SHW"/>
    <s v="Distribute"/>
    <s v="LiquidCirc"/>
    <s v="PipeIns"/>
    <s v="Each"/>
    <s v="Com"/>
    <s v="SHW-FittingInsulation-Outdoor&gt;1in-Steam"/>
    <m/>
    <s v="WtrHt-PipeIns-Gas-2017"/>
    <s v="WtrHt-PipeIns-Gas-2017"/>
    <x v="17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7.33"/>
    <n v="7.33"/>
    <n v="0"/>
    <m/>
    <m/>
    <m/>
    <m/>
    <n v="1"/>
    <s v="Com"/>
    <s v="Ex"/>
    <s v="CZ03"/>
    <s v="cWtd"/>
    <n v="1"/>
    <n v="0"/>
    <m/>
    <m/>
    <n v="63.264999999999993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45"/>
    <s v="Commercial Fitting Insulation &gt; 4&quot; pipe &gt;15 psig steam_Outdoor"/>
    <s v="SHW"/>
    <s v="Distribute"/>
    <s v="LiquidCirc"/>
    <s v="PipeIns"/>
    <s v="Each"/>
    <s v="Com"/>
    <s v="SHW-FittingInsulation-Outdoor&gt;1in-Steam"/>
    <m/>
    <s v="WtrHt-PipeIns-Gas-2017"/>
    <s v="WtrHt-PipeIns-Gas-2017"/>
    <x v="17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7.33"/>
    <n v="7.33"/>
    <n v="0"/>
    <m/>
    <m/>
    <m/>
    <m/>
    <n v="1"/>
    <s v="Com"/>
    <s v="Ex"/>
    <s v="CZ04"/>
    <s v="cWtd"/>
    <n v="1"/>
    <n v="0"/>
    <m/>
    <m/>
    <n v="57.652999999999999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45"/>
    <s v="Commercial Fitting Insulation &gt; 4&quot; pipe &gt;15 psig steam_Outdoor"/>
    <s v="SHW"/>
    <s v="Distribute"/>
    <s v="LiquidCirc"/>
    <s v="PipeIns"/>
    <s v="Each"/>
    <s v="Com"/>
    <s v="SHW-FittingInsulation-Outdoor&gt;1in-Steam"/>
    <m/>
    <s v="WtrHt-PipeIns-Gas-2017"/>
    <s v="WtrHt-PipeIns-Gas-2017"/>
    <x v="17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7.33"/>
    <n v="7.33"/>
    <n v="0"/>
    <m/>
    <m/>
    <m/>
    <m/>
    <n v="1"/>
    <s v="Com"/>
    <s v="Ex"/>
    <s v="CZ05"/>
    <s v="cWtd"/>
    <n v="1"/>
    <n v="0"/>
    <m/>
    <m/>
    <n v="57.977999999999994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45"/>
    <s v="Commercial Fitting Insulation &gt; 4&quot; pipe &gt;15 psig steam_Outdoor"/>
    <s v="SHW"/>
    <s v="Distribute"/>
    <s v="LiquidCirc"/>
    <s v="PipeIns"/>
    <s v="Each"/>
    <s v="Com"/>
    <s v="SHW-FittingInsulation-Outdoor&gt;1in-Steam"/>
    <m/>
    <s v="WtrHt-PipeIns-Gas-2017"/>
    <s v="WtrHt-PipeIns-Gas-2017"/>
    <x v="17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7.33"/>
    <n v="7.33"/>
    <n v="0"/>
    <m/>
    <m/>
    <m/>
    <m/>
    <n v="1"/>
    <s v="Com"/>
    <s v="Ex"/>
    <s v="CZ11"/>
    <s v="cWtd"/>
    <n v="1"/>
    <n v="0"/>
    <m/>
    <m/>
    <n v="59.108999999999995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45"/>
    <s v="Commercial Fitting Insulation &gt; 4&quot; pipe &gt;15 psig steam_Outdoor"/>
    <s v="SHW"/>
    <s v="Distribute"/>
    <s v="LiquidCirc"/>
    <s v="PipeIns"/>
    <s v="Each"/>
    <s v="Com"/>
    <s v="SHW-FittingInsulation-Outdoor&gt;1in-Steam"/>
    <m/>
    <s v="WtrHt-PipeIns-Gas-2017"/>
    <s v="WtrHt-PipeIns-Gas-2017"/>
    <x v="17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7.33"/>
    <n v="7.33"/>
    <n v="0"/>
    <m/>
    <m/>
    <m/>
    <m/>
    <n v="1"/>
    <s v="Com"/>
    <s v="Ex"/>
    <s v="CZ12"/>
    <s v="cWtd"/>
    <n v="1"/>
    <n v="0"/>
    <m/>
    <m/>
    <n v="55.360999999999997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45"/>
    <s v="Commercial Fitting Insulation &gt; 4&quot; pipe &gt;15 psig steam_Outdoor"/>
    <s v="SHW"/>
    <s v="Distribute"/>
    <s v="LiquidCirc"/>
    <s v="PipeIns"/>
    <s v="Each"/>
    <s v="Com"/>
    <s v="SHW-FittingInsulation-Outdoor&gt;1in-Steam"/>
    <m/>
    <s v="WtrHt-PipeIns-Gas-2017"/>
    <s v="WtrHt-PipeIns-Gas-2017"/>
    <x v="17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7.33"/>
    <n v="7.33"/>
    <n v="0"/>
    <m/>
    <m/>
    <m/>
    <m/>
    <n v="1"/>
    <s v="Com"/>
    <s v="Ex"/>
    <s v="CZ13"/>
    <s v="cWtd"/>
    <n v="1"/>
    <n v="0"/>
    <m/>
    <m/>
    <n v="53.195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64"/>
    <s v="Commercial Pipe Insulation 1” Insulation &lt;= 1&quot; pipe Hot Water_Indoor"/>
    <s v="SHW"/>
    <s v="Distribute"/>
    <s v="LiquidCirc"/>
    <s v="PipeIns"/>
    <s v="Len-ft"/>
    <s v="Com"/>
    <s v="SHW-PipeInsulation-1inch-Indoor"/>
    <m/>
    <s v="WtrHt-PipeIns-Gas-2017"/>
    <s v="WtrHt-PipeIns-Gas-2017"/>
    <x v="18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6.68"/>
    <n v="6.68"/>
    <n v="0"/>
    <m/>
    <m/>
    <m/>
    <m/>
    <n v="1"/>
    <s v="Com"/>
    <s v="Ex"/>
    <s v="Any"/>
    <s v="cWtd"/>
    <n v="1"/>
    <n v="0"/>
    <m/>
    <m/>
    <n v="1.3929999999999998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65"/>
    <s v="Commercial Pipe Insulation 1” Insulation 1&quot; &lt; pipe &lt;= 4&quot;  Hot Water_Indoor"/>
    <s v="SHW"/>
    <s v="Distribute"/>
    <s v="LiquidCirc"/>
    <s v="PipeIns"/>
    <s v="Len-ft"/>
    <s v="Com"/>
    <s v="SHW-PipeInsulation-1inch-Indoor"/>
    <m/>
    <s v="WtrHt-PipeIns-Gas-2017"/>
    <s v="WtrHt-PipeIns-Gas-2017"/>
    <x v="19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6.68"/>
    <n v="6.68"/>
    <n v="0"/>
    <m/>
    <m/>
    <m/>
    <m/>
    <n v="1"/>
    <s v="Com"/>
    <s v="Ex"/>
    <s v="Any"/>
    <s v="cWtd"/>
    <n v="1"/>
    <n v="0"/>
    <m/>
    <m/>
    <n v="2.7329999999999997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66"/>
    <s v="Commercial Pipe Insulation 1” Insulation &gt; 4&quot; pipe Hot Water_Indoor"/>
    <s v="SHW"/>
    <s v="Distribute"/>
    <s v="LiquidCirc"/>
    <s v="PipeIns"/>
    <s v="Len-ft"/>
    <s v="Com"/>
    <s v="SHW-PipeInsulation-1inch-Indoor"/>
    <m/>
    <s v="WtrHt-PipeIns-Gas-2017"/>
    <s v="WtrHt-PipeIns-Gas-2017"/>
    <x v="20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6.68"/>
    <n v="6.68"/>
    <n v="0"/>
    <m/>
    <m/>
    <m/>
    <m/>
    <n v="1"/>
    <s v="Com"/>
    <s v="Ex"/>
    <s v="Any"/>
    <s v="cWtd"/>
    <n v="1"/>
    <n v="0"/>
    <m/>
    <m/>
    <n v="4.3529999999999998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67"/>
    <s v="Commercial Pipe Insulation 1” Insulation &lt;= 1&quot; pipe &lt;=15 psig steam_Indoor"/>
    <s v="SHW"/>
    <s v="Distribute"/>
    <s v="LiquidCirc"/>
    <s v="PipeIns"/>
    <s v="Len-ft"/>
    <s v="Com"/>
    <s v="SHW-PipeInsulation-1inch-Indoor"/>
    <m/>
    <s v="WtrHt-PipeIns-Gas-2017"/>
    <s v="WtrHt-PipeIns-Gas-2017"/>
    <x v="21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6.68"/>
    <n v="6.68"/>
    <n v="0"/>
    <m/>
    <m/>
    <m/>
    <m/>
    <n v="1"/>
    <s v="Com"/>
    <s v="Ex"/>
    <s v="Any"/>
    <s v="cWtd"/>
    <n v="1"/>
    <n v="0"/>
    <m/>
    <m/>
    <n v="4.5139999999999993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68"/>
    <s v="Commercial Pipe Insulation 1” Insulation 1&quot; &lt; pipe &lt;= 4&quot;  &lt;=15 psig steam_Indoor"/>
    <s v="SHW"/>
    <s v="Distribute"/>
    <s v="LiquidCirc"/>
    <s v="PipeIns"/>
    <s v="Len-ft"/>
    <s v="Com"/>
    <s v="SHW-PipeInsulation-1inch-Indoor"/>
    <m/>
    <s v="WtrHt-PipeIns-Gas-2017"/>
    <s v="WtrHt-PipeIns-Gas-2017"/>
    <x v="22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6.68"/>
    <n v="6.68"/>
    <n v="0"/>
    <m/>
    <m/>
    <m/>
    <m/>
    <n v="1"/>
    <s v="Com"/>
    <s v="Ex"/>
    <s v="Any"/>
    <s v="cWtd"/>
    <n v="1"/>
    <n v="0"/>
    <m/>
    <m/>
    <n v="8.9819999999999993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69"/>
    <s v="Commercial Pipe Insulation 1” Insulation  &gt; 4&quot; pipe &lt;=15 psig steam_Indoor"/>
    <s v="SHW"/>
    <s v="Distribute"/>
    <s v="LiquidCirc"/>
    <s v="PipeIns"/>
    <s v="Len-ft"/>
    <s v="Com"/>
    <s v="SHW-PipeInsulation-1inch-Indoor"/>
    <m/>
    <s v="WtrHt-PipeIns-Gas-2017"/>
    <s v="WtrHt-PipeIns-Gas-2017"/>
    <x v="23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6.68"/>
    <n v="6.68"/>
    <n v="0"/>
    <m/>
    <m/>
    <m/>
    <m/>
    <n v="1"/>
    <s v="Com"/>
    <s v="Ex"/>
    <s v="Any"/>
    <s v="cWtd"/>
    <n v="1"/>
    <n v="0"/>
    <m/>
    <m/>
    <n v="18.843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70"/>
    <s v="Commercial Pipe Insulation 1” Insulation &lt;= 1&quot; pipe &gt;15 psig steam_Indoor"/>
    <s v="SHW"/>
    <s v="Distribute"/>
    <s v="LiquidCirc"/>
    <s v="PipeIns"/>
    <s v="Len-ft"/>
    <s v="Com"/>
    <s v="SHW-PipeInsulation-1inch-Indoor"/>
    <m/>
    <s v="WtrHt-PipeIns-Gas-2017"/>
    <s v="WtrHt-PipeIns-Gas-2017"/>
    <x v="24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6.68"/>
    <n v="6.68"/>
    <n v="0"/>
    <m/>
    <m/>
    <m/>
    <m/>
    <n v="1"/>
    <s v="Com"/>
    <s v="Ex"/>
    <s v="Any"/>
    <s v="cWtd"/>
    <n v="1"/>
    <n v="0"/>
    <m/>
    <m/>
    <n v="7.3369999999999989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71"/>
    <s v="Commercial Pipe Insulation 1” Insulation 1&quot; &lt; pipe &lt;= 4&quot;  &gt;15 psig steam_Indoor"/>
    <s v="SHW"/>
    <s v="Distribute"/>
    <s v="LiquidCirc"/>
    <s v="PipeIns"/>
    <s v="Len-ft"/>
    <s v="Com"/>
    <s v="SHW-PipeInsulation-1inch-Indoor"/>
    <m/>
    <s v="WtrHt-PipeIns-Gas-2017"/>
    <s v="WtrHt-PipeIns-Gas-2017"/>
    <x v="25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6.68"/>
    <n v="6.68"/>
    <n v="0"/>
    <m/>
    <m/>
    <m/>
    <m/>
    <n v="1"/>
    <s v="Com"/>
    <s v="Ex"/>
    <s v="Any"/>
    <s v="cWtd"/>
    <n v="1"/>
    <n v="0"/>
    <m/>
    <m/>
    <n v="14.812999999999999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72"/>
    <s v="Commercial Pipe Insulation 1” Insulation &gt; 4&quot; pipe &gt; 15 psig steam_Indoor"/>
    <s v="SHW"/>
    <s v="Distribute"/>
    <s v="LiquidCirc"/>
    <s v="PipeIns"/>
    <s v="Len-ft"/>
    <s v="Com"/>
    <s v="SHW-PipeInsulation-1inch-Indoor"/>
    <m/>
    <s v="WtrHt-PipeIns-Gas-2017"/>
    <s v="WtrHt-PipeIns-Gas-2017"/>
    <x v="26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6.68"/>
    <n v="6.68"/>
    <n v="0"/>
    <m/>
    <m/>
    <m/>
    <m/>
    <n v="1"/>
    <s v="Com"/>
    <s v="Ex"/>
    <s v="Any"/>
    <s v="cWtd"/>
    <n v="1"/>
    <n v="0"/>
    <m/>
    <m/>
    <n v="30.570999999999998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91"/>
    <s v="Commercial Fitting Insulation &lt;= 1&quot; pipe Hot Water_Indoor"/>
    <s v="SHW"/>
    <s v="Distribute"/>
    <s v="LiquidCirc"/>
    <s v="PipeIns"/>
    <s v="Each"/>
    <s v="Com"/>
    <s v="SHW-FittingInsulation-Indoor&lt;1in-HW"/>
    <m/>
    <s v="WtrHt-PipeIns-Gas-2017"/>
    <s v="WtrHt-PipeIns-Gas-2017"/>
    <x v="27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7.73"/>
    <n v="7.73"/>
    <n v="0"/>
    <m/>
    <m/>
    <m/>
    <m/>
    <n v="1"/>
    <s v="Com"/>
    <s v="Ex"/>
    <s v="Any"/>
    <s v="cWtd"/>
    <n v="1"/>
    <n v="0"/>
    <m/>
    <m/>
    <n v="0.42099999999999993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92"/>
    <s v="Commercial Fitting Insulation 1&quot; &lt; pipe &lt;= 4&quot;  Hot Water_Indoor"/>
    <s v="SHW"/>
    <s v="Distribute"/>
    <s v="LiquidCirc"/>
    <s v="PipeIns"/>
    <s v="Each"/>
    <s v="Com"/>
    <s v="SHW-FittingInsulation-Indoor&gt;1in-HW"/>
    <m/>
    <s v="WtrHt-PipeIns-Gas-2017"/>
    <s v="WtrHt-PipeIns-Gas-2017"/>
    <x v="28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7.87"/>
    <n v="7.87"/>
    <n v="0"/>
    <m/>
    <m/>
    <m/>
    <m/>
    <n v="1"/>
    <s v="Com"/>
    <s v="Ex"/>
    <s v="Any"/>
    <s v="cWtd"/>
    <n v="1"/>
    <n v="0"/>
    <m/>
    <m/>
    <n v="0.98499999999999988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93"/>
    <s v="Commercial Fitting Insulation &gt; 4&quot; pipe Hot Water_Indoor"/>
    <s v="SHW"/>
    <s v="Distribute"/>
    <s v="LiquidCirc"/>
    <s v="PipeIns"/>
    <s v="Each"/>
    <s v="Com"/>
    <s v="SHW-FittingInsulation-Indoor&gt;1in-HW"/>
    <m/>
    <s v="WtrHt-PipeIns-Gas-2017"/>
    <s v="WtrHt-PipeIns-Gas-2017"/>
    <x v="29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7.87"/>
    <n v="7.87"/>
    <n v="0"/>
    <m/>
    <m/>
    <m/>
    <m/>
    <n v="1"/>
    <s v="Com"/>
    <s v="Ex"/>
    <s v="Any"/>
    <s v="cWtd"/>
    <n v="1"/>
    <n v="0"/>
    <m/>
    <m/>
    <n v="3.8639999999999999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94"/>
    <s v="Commercial Fitting Insulation &lt;= 1&quot; pipe &lt;=15 psig steam_Indoor "/>
    <s v="SHW"/>
    <s v="Distribute"/>
    <s v="LiquidCirc"/>
    <s v="PipeIns"/>
    <s v="Each"/>
    <s v="Com"/>
    <s v="SHW-FittingInsulation-Indoor&lt;1in-Steam"/>
    <m/>
    <s v="WtrHt-PipeIns-Gas-2017"/>
    <s v="WtrHt-PipeIns-Gas-2017"/>
    <x v="30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7.6"/>
    <n v="7.6"/>
    <n v="0"/>
    <m/>
    <m/>
    <m/>
    <m/>
    <n v="1"/>
    <s v="Com"/>
    <s v="Ex"/>
    <s v="Any"/>
    <s v="cWtd"/>
    <n v="1"/>
    <n v="0"/>
    <m/>
    <m/>
    <n v="1.3699999999999999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95"/>
    <s v="Commercial Fitting Insulation 1&quot; &lt; pipe &lt;= 4&quot;  &lt;=15 psig steam_Indoor "/>
    <s v="SHW"/>
    <s v="Distribute"/>
    <s v="LiquidCirc"/>
    <s v="PipeIns"/>
    <s v="Each"/>
    <s v="Com"/>
    <s v="SHW-FittingInsulation-Indoor&gt;1in-Steam"/>
    <m/>
    <s v="WtrHt-PipeIns-Gas-2017"/>
    <s v="WtrHt-PipeIns-Gas-2017"/>
    <x v="31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9.4700000000000006"/>
    <n v="9.4700000000000006"/>
    <n v="0"/>
    <m/>
    <m/>
    <m/>
    <m/>
    <n v="1"/>
    <s v="Com"/>
    <s v="Ex"/>
    <s v="Any"/>
    <s v="cWtd"/>
    <n v="1"/>
    <n v="0"/>
    <m/>
    <m/>
    <n v="3.758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96"/>
    <s v="Commercial Fitting Insulation &gt; 4&quot; pipe &lt;=15 psig steam_Indoor"/>
    <s v="SHW"/>
    <s v="Distribute"/>
    <s v="LiquidCirc"/>
    <s v="PipeIns"/>
    <s v="Each"/>
    <s v="Com"/>
    <s v="SHW-FittingInsulation-Indoor&gt;1in-Steam"/>
    <m/>
    <s v="WtrHt-PipeIns-Gas-2017"/>
    <s v="WtrHt-PipeIns-Gas-2017"/>
    <x v="32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9.4700000000000006"/>
    <n v="9.4700000000000006"/>
    <n v="0"/>
    <m/>
    <m/>
    <m/>
    <m/>
    <n v="1"/>
    <s v="Com"/>
    <s v="Ex"/>
    <s v="Any"/>
    <s v="cWtd"/>
    <n v="1"/>
    <n v="0"/>
    <m/>
    <m/>
    <n v="14.530999999999999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97"/>
    <s v="Commercial Fitting Insulation &lt;= 1&quot; pipe &gt;15 psig steam_Indoor"/>
    <s v="SHW"/>
    <s v="Distribute"/>
    <s v="LiquidCirc"/>
    <s v="PipeIns"/>
    <s v="Each"/>
    <s v="Com"/>
    <s v="SHW-FittingInsulation-Indoor&lt;1in-Steam"/>
    <m/>
    <s v="WtrHt-PipeIns-Gas-2017"/>
    <s v="WtrHt-PipeIns-Gas-2017"/>
    <x v="33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7.6"/>
    <n v="7.6"/>
    <n v="0"/>
    <m/>
    <m/>
    <m/>
    <m/>
    <n v="1"/>
    <s v="Com"/>
    <s v="Ex"/>
    <s v="Any"/>
    <s v="cWtd"/>
    <n v="1"/>
    <n v="0"/>
    <m/>
    <m/>
    <n v="2.2189999999999999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98"/>
    <s v="Commercial Fitting Insulation 1&quot; &lt; pipe &lt;= 4&quot;  &gt;15 psig steam_Indoor "/>
    <s v="SHW"/>
    <s v="Distribute"/>
    <s v="LiquidCirc"/>
    <s v="PipeIns"/>
    <s v="Each"/>
    <s v="Com"/>
    <s v="SHW-FittingInsulation-Indoor&gt;1in-Steam"/>
    <m/>
    <s v="WtrHt-PipeIns-Gas-2017"/>
    <s v="WtrHt-PipeIns-Gas-2017"/>
    <x v="34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9.4700000000000006"/>
    <n v="9.4700000000000006"/>
    <n v="0"/>
    <m/>
    <m/>
    <m/>
    <m/>
    <n v="1"/>
    <s v="Com"/>
    <s v="Ex"/>
    <s v="Any"/>
    <s v="cWtd"/>
    <n v="1"/>
    <n v="0"/>
    <m/>
    <m/>
    <n v="6.1989999999999998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99"/>
    <s v="Commercial Fitting Insulation &gt; 4&quot; pipe &gt;15 psig steam_Indoor"/>
    <s v="SHW"/>
    <s v="Distribute"/>
    <s v="LiquidCirc"/>
    <s v="PipeIns"/>
    <s v="Each"/>
    <s v="Com"/>
    <s v="SHW-FittingInsulation-Indoor&gt;1in-Steam"/>
    <m/>
    <s v="WtrHt-PipeIns-Gas-2017"/>
    <s v="WtrHt-PipeIns-Gas-2017"/>
    <x v="35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9.4700000000000006"/>
    <n v="9.4700000000000006"/>
    <n v="0"/>
    <m/>
    <m/>
    <m/>
    <m/>
    <n v="1"/>
    <s v="Com"/>
    <s v="Ex"/>
    <s v="Any"/>
    <s v="cWtd"/>
    <n v="1"/>
    <n v="0"/>
    <m/>
    <m/>
    <n v="24.033999999999999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1"/>
    <s v="Industrial Pipe Insulation 1” Insulation &lt;= 1&quot; pipe Hot Water_Outdoor"/>
    <s v="SHW"/>
    <s v="Distribute"/>
    <s v="LiquidCirc"/>
    <s v="PipeIns"/>
    <s v="Len-ft"/>
    <s v="Ind"/>
    <s v="SHW-PipeInsulation-1inch-Outdoor"/>
    <m/>
    <s v="WtrHt-PipeIns-Gas-2017"/>
    <s v="WtrHt-PipeIns-Gas-2017"/>
    <x v="0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6.68"/>
    <n v="6.68"/>
    <n v="0"/>
    <m/>
    <m/>
    <m/>
    <m/>
    <n v="1"/>
    <s v="Any"/>
    <s v="Ex"/>
    <s v="CZ01"/>
    <s v="cWtd"/>
    <n v="1"/>
    <n v="0"/>
    <m/>
    <m/>
    <n v="9.19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1"/>
    <s v="Industrial Pipe Insulation 1” Insulation &lt;= 1&quot; pipe Hot Water_Outdoor"/>
    <s v="SHW"/>
    <s v="Distribute"/>
    <s v="LiquidCirc"/>
    <s v="PipeIns"/>
    <s v="Len-ft"/>
    <s v="Ind"/>
    <s v="SHW-PipeInsulation-1inch-Outdoor"/>
    <m/>
    <s v="WtrHt-PipeIns-Gas-2017"/>
    <s v="WtrHt-PipeIns-Gas-2017"/>
    <x v="0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6.68"/>
    <n v="6.68"/>
    <n v="0"/>
    <m/>
    <m/>
    <m/>
    <m/>
    <n v="1"/>
    <s v="Any"/>
    <s v="Ex"/>
    <s v="CZ02"/>
    <s v="cWtd"/>
    <n v="1"/>
    <n v="0"/>
    <m/>
    <m/>
    <n v="7.81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1"/>
    <s v="Industrial Pipe Insulation 1” Insulation &lt;= 1&quot; pipe Hot Water_Outdoor"/>
    <s v="SHW"/>
    <s v="Distribute"/>
    <s v="LiquidCirc"/>
    <s v="PipeIns"/>
    <s v="Len-ft"/>
    <s v="Ind"/>
    <s v="SHW-PipeInsulation-1inch-Outdoor"/>
    <m/>
    <s v="WtrHt-PipeIns-Gas-2017"/>
    <s v="WtrHt-PipeIns-Gas-2017"/>
    <x v="0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6.68"/>
    <n v="6.68"/>
    <n v="0"/>
    <m/>
    <m/>
    <m/>
    <m/>
    <n v="1"/>
    <s v="Any"/>
    <s v="Ex"/>
    <s v="CZ03"/>
    <s v="cWtd"/>
    <n v="1"/>
    <n v="0"/>
    <m/>
    <m/>
    <n v="10.17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1"/>
    <s v="Industrial Pipe Insulation 1” Insulation &lt;= 1&quot; pipe Hot Water_Outdoor"/>
    <s v="SHW"/>
    <s v="Distribute"/>
    <s v="LiquidCirc"/>
    <s v="PipeIns"/>
    <s v="Len-ft"/>
    <s v="Ind"/>
    <s v="SHW-PipeInsulation-1inch-Outdoor"/>
    <m/>
    <s v="WtrHt-PipeIns-Gas-2017"/>
    <s v="WtrHt-PipeIns-Gas-2017"/>
    <x v="0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6.68"/>
    <n v="6.68"/>
    <n v="0"/>
    <m/>
    <m/>
    <m/>
    <m/>
    <n v="1"/>
    <s v="Any"/>
    <s v="Ex"/>
    <s v="CZ04"/>
    <s v="cWtd"/>
    <n v="1"/>
    <n v="0"/>
    <m/>
    <m/>
    <n v="8.89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1"/>
    <s v="Industrial Pipe Insulation 1” Insulation &lt;= 1&quot; pipe Hot Water_Outdoor"/>
    <s v="SHW"/>
    <s v="Distribute"/>
    <s v="LiquidCirc"/>
    <s v="PipeIns"/>
    <s v="Len-ft"/>
    <s v="Ind"/>
    <s v="SHW-PipeInsulation-1inch-Outdoor"/>
    <m/>
    <s v="WtrHt-PipeIns-Gas-2017"/>
    <s v="WtrHt-PipeIns-Gas-2017"/>
    <x v="0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6.68"/>
    <n v="6.68"/>
    <n v="0"/>
    <m/>
    <m/>
    <m/>
    <m/>
    <n v="1"/>
    <s v="Any"/>
    <s v="Ex"/>
    <s v="CZ05"/>
    <s v="cWtd"/>
    <n v="1"/>
    <n v="0"/>
    <m/>
    <m/>
    <n v="9.2200000000000006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1"/>
    <s v="Industrial Pipe Insulation 1” Insulation &lt;= 1&quot; pipe Hot Water_Outdoor"/>
    <s v="SHW"/>
    <s v="Distribute"/>
    <s v="LiquidCirc"/>
    <s v="PipeIns"/>
    <s v="Len-ft"/>
    <s v="Ind"/>
    <s v="SHW-PipeInsulation-1inch-Outdoor"/>
    <m/>
    <s v="WtrHt-PipeIns-Gas-2017"/>
    <s v="WtrHt-PipeIns-Gas-2017"/>
    <x v="0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6.68"/>
    <n v="6.68"/>
    <n v="0"/>
    <m/>
    <m/>
    <m/>
    <m/>
    <n v="1"/>
    <s v="Any"/>
    <s v="Ex"/>
    <s v="CZ11"/>
    <s v="cWtd"/>
    <n v="1"/>
    <n v="0"/>
    <m/>
    <m/>
    <n v="8.89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1"/>
    <s v="Industrial Pipe Insulation 1” Insulation &lt;= 1&quot; pipe Hot Water_Outdoor"/>
    <s v="SHW"/>
    <s v="Distribute"/>
    <s v="LiquidCirc"/>
    <s v="PipeIns"/>
    <s v="Len-ft"/>
    <s v="Ind"/>
    <s v="SHW-PipeInsulation-1inch-Outdoor"/>
    <m/>
    <s v="WtrHt-PipeIns-Gas-2017"/>
    <s v="WtrHt-PipeIns-Gas-2017"/>
    <x v="0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6.68"/>
    <n v="6.68"/>
    <n v="0"/>
    <m/>
    <m/>
    <m/>
    <m/>
    <n v="1"/>
    <s v="Any"/>
    <s v="Ex"/>
    <s v="CZ12"/>
    <s v="cWtd"/>
    <n v="1"/>
    <n v="0"/>
    <m/>
    <m/>
    <n v="8.35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1"/>
    <s v="Industrial Pipe Insulation 1” Insulation &lt;= 1&quot; pipe Hot Water_Outdoor"/>
    <s v="SHW"/>
    <s v="Distribute"/>
    <s v="LiquidCirc"/>
    <s v="PipeIns"/>
    <s v="Len-ft"/>
    <s v="Ind"/>
    <s v="SHW-PipeInsulation-1inch-Outdoor"/>
    <m/>
    <s v="WtrHt-PipeIns-Gas-2017"/>
    <s v="WtrHt-PipeIns-Gas-2017"/>
    <x v="0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6.68"/>
    <n v="6.68"/>
    <n v="0"/>
    <m/>
    <m/>
    <m/>
    <m/>
    <n v="1"/>
    <s v="Any"/>
    <s v="Ex"/>
    <s v="CZ13"/>
    <s v="cWtd"/>
    <n v="1"/>
    <n v="0"/>
    <m/>
    <m/>
    <n v="7.71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2"/>
    <s v="Industrial Pipe Insulation 1” Insulation 1&quot; &lt; pipe &lt;= 4&quot;  Hot Water_Outdoor"/>
    <s v="SHW"/>
    <s v="Distribute"/>
    <s v="LiquidCirc"/>
    <s v="PipeIns"/>
    <s v="Len-ft"/>
    <s v="Ind"/>
    <s v="SHW-PipeInsulation-1inch-Outdoor"/>
    <m/>
    <s v="WtrHt-PipeIns-Gas-2017"/>
    <s v="WtrHt-PipeIns-Gas-2017"/>
    <x v="1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6.68"/>
    <n v="6.68"/>
    <n v="0"/>
    <m/>
    <m/>
    <m/>
    <m/>
    <n v="1"/>
    <s v="Any"/>
    <s v="Ex"/>
    <s v="CZ01"/>
    <s v="cWtd"/>
    <n v="1"/>
    <n v="0"/>
    <m/>
    <m/>
    <n v="14.1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2"/>
    <s v="Industrial Pipe Insulation 1” Insulation 1&quot; &lt; pipe &lt;= 4&quot;  Hot Water_Outdoor"/>
    <s v="SHW"/>
    <s v="Distribute"/>
    <s v="LiquidCirc"/>
    <s v="PipeIns"/>
    <s v="Len-ft"/>
    <s v="Ind"/>
    <s v="SHW-PipeInsulation-1inch-Outdoor"/>
    <m/>
    <s v="WtrHt-PipeIns-Gas-2017"/>
    <s v="WtrHt-PipeIns-Gas-2017"/>
    <x v="1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6.68"/>
    <n v="6.68"/>
    <n v="0"/>
    <m/>
    <m/>
    <m/>
    <m/>
    <n v="1"/>
    <s v="Any"/>
    <s v="Ex"/>
    <s v="CZ02"/>
    <s v="cWtd"/>
    <n v="1"/>
    <n v="0"/>
    <m/>
    <m/>
    <n v="12.03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2"/>
    <s v="Industrial Pipe Insulation 1” Insulation 1&quot; &lt; pipe &lt;= 4&quot;  Hot Water_Outdoor"/>
    <s v="SHW"/>
    <s v="Distribute"/>
    <s v="LiquidCirc"/>
    <s v="PipeIns"/>
    <s v="Len-ft"/>
    <s v="Ind"/>
    <s v="SHW-PipeInsulation-1inch-Outdoor"/>
    <m/>
    <s v="WtrHt-PipeIns-Gas-2017"/>
    <s v="WtrHt-PipeIns-Gas-2017"/>
    <x v="1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6.68"/>
    <n v="6.68"/>
    <n v="0"/>
    <m/>
    <m/>
    <m/>
    <m/>
    <n v="1"/>
    <s v="Any"/>
    <s v="Ex"/>
    <s v="CZ03"/>
    <s v="cWtd"/>
    <n v="1"/>
    <n v="0"/>
    <m/>
    <m/>
    <n v="15.55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2"/>
    <s v="Industrial Pipe Insulation 1” Insulation 1&quot; &lt; pipe &lt;= 4&quot;  Hot Water_Outdoor"/>
    <s v="SHW"/>
    <s v="Distribute"/>
    <s v="LiquidCirc"/>
    <s v="PipeIns"/>
    <s v="Len-ft"/>
    <s v="Ind"/>
    <s v="SHW-PipeInsulation-1inch-Outdoor"/>
    <m/>
    <s v="WtrHt-PipeIns-Gas-2017"/>
    <s v="WtrHt-PipeIns-Gas-2017"/>
    <x v="1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6.68"/>
    <n v="6.68"/>
    <n v="0"/>
    <m/>
    <m/>
    <m/>
    <m/>
    <n v="1"/>
    <s v="Any"/>
    <s v="Ex"/>
    <s v="CZ04"/>
    <s v="cWtd"/>
    <n v="1"/>
    <n v="0"/>
    <m/>
    <m/>
    <n v="13.63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2"/>
    <s v="Industrial Pipe Insulation 1” Insulation 1&quot; &lt; pipe &lt;= 4&quot;  Hot Water_Outdoor"/>
    <s v="SHW"/>
    <s v="Distribute"/>
    <s v="LiquidCirc"/>
    <s v="PipeIns"/>
    <s v="Len-ft"/>
    <s v="Ind"/>
    <s v="SHW-PipeInsulation-1inch-Outdoor"/>
    <m/>
    <s v="WtrHt-PipeIns-Gas-2017"/>
    <s v="WtrHt-PipeIns-Gas-2017"/>
    <x v="1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6.68"/>
    <n v="6.68"/>
    <n v="0"/>
    <m/>
    <m/>
    <m/>
    <m/>
    <n v="1"/>
    <s v="Any"/>
    <s v="Ex"/>
    <s v="CZ05"/>
    <s v="cWtd"/>
    <n v="1"/>
    <n v="0"/>
    <m/>
    <m/>
    <n v="14.14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2"/>
    <s v="Industrial Pipe Insulation 1” Insulation 1&quot; &lt; pipe &lt;= 4&quot;  Hot Water_Outdoor"/>
    <s v="SHW"/>
    <s v="Distribute"/>
    <s v="LiquidCirc"/>
    <s v="PipeIns"/>
    <s v="Len-ft"/>
    <s v="Ind"/>
    <s v="SHW-PipeInsulation-1inch-Outdoor"/>
    <m/>
    <s v="WtrHt-PipeIns-Gas-2017"/>
    <s v="WtrHt-PipeIns-Gas-2017"/>
    <x v="1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6.68"/>
    <n v="6.68"/>
    <n v="0"/>
    <m/>
    <m/>
    <m/>
    <m/>
    <n v="1"/>
    <s v="Any"/>
    <s v="Ex"/>
    <s v="CZ11"/>
    <s v="cWtd"/>
    <n v="1"/>
    <n v="0"/>
    <m/>
    <m/>
    <n v="13.62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2"/>
    <s v="Industrial Pipe Insulation 1” Insulation 1&quot; &lt; pipe &lt;= 4&quot;  Hot Water_Outdoor"/>
    <s v="SHW"/>
    <s v="Distribute"/>
    <s v="LiquidCirc"/>
    <s v="PipeIns"/>
    <s v="Len-ft"/>
    <s v="Ind"/>
    <s v="SHW-PipeInsulation-1inch-Outdoor"/>
    <m/>
    <s v="WtrHt-PipeIns-Gas-2017"/>
    <s v="WtrHt-PipeIns-Gas-2017"/>
    <x v="1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6.68"/>
    <n v="6.68"/>
    <n v="0"/>
    <m/>
    <m/>
    <m/>
    <m/>
    <n v="1"/>
    <s v="Any"/>
    <s v="Ex"/>
    <s v="CZ12"/>
    <s v="cWtd"/>
    <n v="1"/>
    <n v="0"/>
    <m/>
    <m/>
    <n v="12.82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2"/>
    <s v="Industrial Pipe Insulation 1” Insulation 1&quot; &lt; pipe &lt;= 4&quot;  Hot Water_Outdoor"/>
    <s v="SHW"/>
    <s v="Distribute"/>
    <s v="LiquidCirc"/>
    <s v="PipeIns"/>
    <s v="Len-ft"/>
    <s v="Ind"/>
    <s v="SHW-PipeInsulation-1inch-Outdoor"/>
    <m/>
    <s v="WtrHt-PipeIns-Gas-2017"/>
    <s v="WtrHt-PipeIns-Gas-2017"/>
    <x v="1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6.68"/>
    <n v="6.68"/>
    <n v="0"/>
    <m/>
    <m/>
    <m/>
    <m/>
    <n v="1"/>
    <s v="Any"/>
    <s v="Ex"/>
    <s v="CZ13"/>
    <s v="cWtd"/>
    <n v="1"/>
    <n v="0"/>
    <m/>
    <m/>
    <n v="11.85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3"/>
    <s v="Industrial Pipe Insulation 1” Insulation &gt; 4&quot; pipe Hot Water_Outdoor"/>
    <s v="SHW"/>
    <s v="Distribute"/>
    <s v="LiquidCirc"/>
    <s v="PipeIns"/>
    <s v="Len-ft"/>
    <s v="Ind"/>
    <s v="SHW-PipeInsulation-1inch-Outdoor"/>
    <m/>
    <s v="WtrHt-PipeIns-Gas-2017"/>
    <s v="WtrHt-PipeIns-Gas-2017"/>
    <x v="2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6.68"/>
    <n v="6.68"/>
    <n v="0"/>
    <m/>
    <m/>
    <m/>
    <m/>
    <n v="1"/>
    <s v="Any"/>
    <s v="Ex"/>
    <s v="CZ01"/>
    <s v="cWtd"/>
    <n v="1"/>
    <n v="0"/>
    <m/>
    <m/>
    <n v="23.37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3"/>
    <s v="Industrial Pipe Insulation 1” Insulation &gt; 4&quot; pipe Hot Water_Outdoor"/>
    <s v="SHW"/>
    <s v="Distribute"/>
    <s v="LiquidCirc"/>
    <s v="PipeIns"/>
    <s v="Len-ft"/>
    <s v="Ind"/>
    <s v="SHW-PipeInsulation-1inch-Outdoor"/>
    <m/>
    <s v="WtrHt-PipeIns-Gas-2017"/>
    <s v="WtrHt-PipeIns-Gas-2017"/>
    <x v="2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6.68"/>
    <n v="6.68"/>
    <n v="0"/>
    <m/>
    <m/>
    <m/>
    <m/>
    <n v="1"/>
    <s v="Any"/>
    <s v="Ex"/>
    <s v="CZ02"/>
    <s v="cWtd"/>
    <n v="1"/>
    <n v="0"/>
    <m/>
    <m/>
    <n v="20.04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3"/>
    <s v="Industrial Pipe Insulation 1” Insulation &gt; 4&quot; pipe Hot Water_Outdoor"/>
    <s v="SHW"/>
    <s v="Distribute"/>
    <s v="LiquidCirc"/>
    <s v="PipeIns"/>
    <s v="Len-ft"/>
    <s v="Ind"/>
    <s v="SHW-PipeInsulation-1inch-Outdoor"/>
    <m/>
    <s v="WtrHt-PipeIns-Gas-2017"/>
    <s v="WtrHt-PipeIns-Gas-2017"/>
    <x v="2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6.68"/>
    <n v="6.68"/>
    <n v="0"/>
    <m/>
    <m/>
    <m/>
    <m/>
    <n v="1"/>
    <s v="Any"/>
    <s v="Ex"/>
    <s v="CZ03"/>
    <s v="cWtd"/>
    <n v="1"/>
    <n v="0"/>
    <m/>
    <m/>
    <n v="25.71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3"/>
    <s v="Industrial Pipe Insulation 1” Insulation &gt; 4&quot; pipe Hot Water_Outdoor"/>
    <s v="SHW"/>
    <s v="Distribute"/>
    <s v="LiquidCirc"/>
    <s v="PipeIns"/>
    <s v="Len-ft"/>
    <s v="Ind"/>
    <s v="SHW-PipeInsulation-1inch-Outdoor"/>
    <m/>
    <s v="WtrHt-PipeIns-Gas-2017"/>
    <s v="WtrHt-PipeIns-Gas-2017"/>
    <x v="2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6.68"/>
    <n v="6.68"/>
    <n v="0"/>
    <m/>
    <m/>
    <m/>
    <m/>
    <n v="1"/>
    <s v="Any"/>
    <s v="Ex"/>
    <s v="CZ04"/>
    <s v="cWtd"/>
    <n v="1"/>
    <n v="0"/>
    <m/>
    <m/>
    <n v="22.58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3"/>
    <s v="Industrial Pipe Insulation 1” Insulation &gt; 4&quot; pipe Hot Water_Outdoor"/>
    <s v="SHW"/>
    <s v="Distribute"/>
    <s v="LiquidCirc"/>
    <s v="PipeIns"/>
    <s v="Len-ft"/>
    <s v="Ind"/>
    <s v="SHW-PipeInsulation-1inch-Outdoor"/>
    <m/>
    <s v="WtrHt-PipeIns-Gas-2017"/>
    <s v="WtrHt-PipeIns-Gas-2017"/>
    <x v="2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6.68"/>
    <n v="6.68"/>
    <n v="0"/>
    <m/>
    <m/>
    <m/>
    <m/>
    <n v="1"/>
    <s v="Any"/>
    <s v="Ex"/>
    <s v="CZ05"/>
    <s v="cWtd"/>
    <n v="1"/>
    <n v="0"/>
    <m/>
    <m/>
    <n v="23.41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3"/>
    <s v="Industrial Pipe Insulation 1” Insulation &gt; 4&quot; pipe Hot Water_Outdoor"/>
    <s v="SHW"/>
    <s v="Distribute"/>
    <s v="LiquidCirc"/>
    <s v="PipeIns"/>
    <s v="Len-ft"/>
    <s v="Ind"/>
    <s v="SHW-PipeInsulation-1inch-Outdoor"/>
    <m/>
    <s v="WtrHt-PipeIns-Gas-2017"/>
    <s v="WtrHt-PipeIns-Gas-2017"/>
    <x v="2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6.68"/>
    <n v="6.68"/>
    <n v="0"/>
    <m/>
    <m/>
    <m/>
    <m/>
    <n v="1"/>
    <s v="Any"/>
    <s v="Ex"/>
    <s v="CZ11"/>
    <s v="cWtd"/>
    <n v="1"/>
    <n v="0"/>
    <m/>
    <m/>
    <n v="22.54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3"/>
    <s v="Industrial Pipe Insulation 1” Insulation &gt; 4&quot; pipe Hot Water_Outdoor"/>
    <s v="SHW"/>
    <s v="Distribute"/>
    <s v="LiquidCirc"/>
    <s v="PipeIns"/>
    <s v="Len-ft"/>
    <s v="Ind"/>
    <s v="SHW-PipeInsulation-1inch-Outdoor"/>
    <m/>
    <s v="WtrHt-PipeIns-Gas-2017"/>
    <s v="WtrHt-PipeIns-Gas-2017"/>
    <x v="2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6.68"/>
    <n v="6.68"/>
    <n v="0"/>
    <m/>
    <m/>
    <m/>
    <m/>
    <n v="1"/>
    <s v="Any"/>
    <s v="Ex"/>
    <s v="CZ12"/>
    <s v="cWtd"/>
    <n v="1"/>
    <n v="0"/>
    <m/>
    <m/>
    <n v="21.26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3"/>
    <s v="Industrial Pipe Insulation 1” Insulation &gt; 4&quot; pipe Hot Water_Outdoor"/>
    <s v="SHW"/>
    <s v="Distribute"/>
    <s v="LiquidCirc"/>
    <s v="PipeIns"/>
    <s v="Len-ft"/>
    <s v="Ind"/>
    <s v="SHW-PipeInsulation-1inch-Outdoor"/>
    <m/>
    <s v="WtrHt-PipeIns-Gas-2017"/>
    <s v="WtrHt-PipeIns-Gas-2017"/>
    <x v="2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6.68"/>
    <n v="6.68"/>
    <n v="0"/>
    <m/>
    <m/>
    <m/>
    <m/>
    <n v="1"/>
    <s v="Any"/>
    <s v="Ex"/>
    <s v="CZ13"/>
    <s v="cWtd"/>
    <n v="1"/>
    <n v="0"/>
    <m/>
    <m/>
    <n v="19.7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4"/>
    <s v="Industrial Pipe Insulation 1” Insulation &lt;= 1&quot; pipe &lt;=15 psig steam_Outdoor"/>
    <s v="SHW"/>
    <s v="Distribute"/>
    <s v="LiquidCirc"/>
    <s v="PipeIns"/>
    <s v="Len-ft"/>
    <s v="Ind"/>
    <s v="SHW-PipeInsulation-1inch-Outdoor"/>
    <m/>
    <s v="WtrHt-PipeIns-Gas-2017"/>
    <s v="WtrHt-PipeIns-Gas-2017"/>
    <x v="3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6.68"/>
    <n v="6.68"/>
    <n v="0"/>
    <m/>
    <m/>
    <m/>
    <m/>
    <n v="1"/>
    <s v="Any"/>
    <s v="Ex"/>
    <s v="CZ01"/>
    <s v="cWtd"/>
    <n v="1"/>
    <n v="0"/>
    <m/>
    <m/>
    <n v="21.75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4"/>
    <s v="Industrial Pipe Insulation 1” Insulation &lt;= 1&quot; pipe &lt;=15 psig steam_Outdoor"/>
    <s v="SHW"/>
    <s v="Distribute"/>
    <s v="LiquidCirc"/>
    <s v="PipeIns"/>
    <s v="Len-ft"/>
    <s v="Ind"/>
    <s v="SHW-PipeInsulation-1inch-Outdoor"/>
    <m/>
    <s v="WtrHt-PipeIns-Gas-2017"/>
    <s v="WtrHt-PipeIns-Gas-2017"/>
    <x v="3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6.68"/>
    <n v="6.68"/>
    <n v="0"/>
    <m/>
    <m/>
    <m/>
    <m/>
    <n v="1"/>
    <s v="Any"/>
    <s v="Ex"/>
    <s v="CZ02"/>
    <s v="cWtd"/>
    <n v="1"/>
    <n v="0"/>
    <m/>
    <m/>
    <n v="19.38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4"/>
    <s v="Industrial Pipe Insulation 1” Insulation &lt;= 1&quot; pipe &lt;=15 psig steam_Outdoor"/>
    <s v="SHW"/>
    <s v="Distribute"/>
    <s v="LiquidCirc"/>
    <s v="PipeIns"/>
    <s v="Len-ft"/>
    <s v="Ind"/>
    <s v="SHW-PipeInsulation-1inch-Outdoor"/>
    <m/>
    <s v="WtrHt-PipeIns-Gas-2017"/>
    <s v="WtrHt-PipeIns-Gas-2017"/>
    <x v="3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6.68"/>
    <n v="6.68"/>
    <n v="0"/>
    <m/>
    <m/>
    <m/>
    <m/>
    <n v="1"/>
    <s v="Any"/>
    <s v="Ex"/>
    <s v="CZ03"/>
    <s v="cWtd"/>
    <n v="1"/>
    <n v="0"/>
    <m/>
    <m/>
    <n v="24.8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4"/>
    <s v="Industrial Pipe Insulation 1” Insulation &lt;= 1&quot; pipe &lt;=15 psig steam_Outdoor"/>
    <s v="SHW"/>
    <s v="Distribute"/>
    <s v="LiquidCirc"/>
    <s v="PipeIns"/>
    <s v="Len-ft"/>
    <s v="Ind"/>
    <s v="SHW-PipeInsulation-1inch-Outdoor"/>
    <m/>
    <s v="WtrHt-PipeIns-Gas-2017"/>
    <s v="WtrHt-PipeIns-Gas-2017"/>
    <x v="3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6.68"/>
    <n v="6.68"/>
    <n v="0"/>
    <m/>
    <m/>
    <m/>
    <m/>
    <n v="1"/>
    <s v="Any"/>
    <s v="Ex"/>
    <s v="CZ04"/>
    <s v="cWtd"/>
    <n v="1"/>
    <n v="0"/>
    <m/>
    <m/>
    <n v="22.22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4"/>
    <s v="Industrial Pipe Insulation 1” Insulation &lt;= 1&quot; pipe &lt;=15 psig steam_Outdoor"/>
    <s v="SHW"/>
    <s v="Distribute"/>
    <s v="LiquidCirc"/>
    <s v="PipeIns"/>
    <s v="Len-ft"/>
    <s v="Ind"/>
    <s v="SHW-PipeInsulation-1inch-Outdoor"/>
    <m/>
    <s v="WtrHt-PipeIns-Gas-2017"/>
    <s v="WtrHt-PipeIns-Gas-2017"/>
    <x v="3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6.68"/>
    <n v="6.68"/>
    <n v="0"/>
    <m/>
    <m/>
    <m/>
    <m/>
    <n v="1"/>
    <s v="Any"/>
    <s v="Ex"/>
    <s v="CZ05"/>
    <s v="cWtd"/>
    <n v="1"/>
    <n v="0"/>
    <m/>
    <m/>
    <n v="22.44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4"/>
    <s v="Industrial Pipe Insulation 1” Insulation &lt;= 1&quot; pipe &lt;=15 psig steam_Outdoor"/>
    <s v="SHW"/>
    <s v="Distribute"/>
    <s v="LiquidCirc"/>
    <s v="PipeIns"/>
    <s v="Len-ft"/>
    <s v="Ind"/>
    <s v="SHW-PipeInsulation-1inch-Outdoor"/>
    <m/>
    <s v="WtrHt-PipeIns-Gas-2017"/>
    <s v="WtrHt-PipeIns-Gas-2017"/>
    <x v="3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6.68"/>
    <n v="6.68"/>
    <n v="0"/>
    <m/>
    <m/>
    <m/>
    <m/>
    <n v="1"/>
    <s v="Any"/>
    <s v="Ex"/>
    <s v="CZ11"/>
    <s v="cWtd"/>
    <n v="1"/>
    <n v="0"/>
    <m/>
    <m/>
    <n v="22.81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4"/>
    <s v="Industrial Pipe Insulation 1” Insulation &lt;= 1&quot; pipe &lt;=15 psig steam_Outdoor"/>
    <s v="SHW"/>
    <s v="Distribute"/>
    <s v="LiquidCirc"/>
    <s v="PipeIns"/>
    <s v="Len-ft"/>
    <s v="Ind"/>
    <s v="SHW-PipeInsulation-1inch-Outdoor"/>
    <m/>
    <s v="WtrHt-PipeIns-Gas-2017"/>
    <s v="WtrHt-PipeIns-Gas-2017"/>
    <x v="3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6.68"/>
    <n v="6.68"/>
    <n v="0"/>
    <m/>
    <m/>
    <m/>
    <m/>
    <n v="1"/>
    <s v="Any"/>
    <s v="Ex"/>
    <s v="CZ12"/>
    <s v="cWtd"/>
    <n v="1"/>
    <n v="0"/>
    <m/>
    <m/>
    <n v="21.14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4"/>
    <s v="Industrial Pipe Insulation 1” Insulation &lt;= 1&quot; pipe &lt;=15 psig steam_Outdoor"/>
    <s v="SHW"/>
    <s v="Distribute"/>
    <s v="LiquidCirc"/>
    <s v="PipeIns"/>
    <s v="Len-ft"/>
    <s v="Ind"/>
    <s v="SHW-PipeInsulation-1inch-Outdoor"/>
    <m/>
    <s v="WtrHt-PipeIns-Gas-2017"/>
    <s v="WtrHt-PipeIns-Gas-2017"/>
    <x v="3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6.68"/>
    <n v="6.68"/>
    <n v="0"/>
    <m/>
    <m/>
    <m/>
    <m/>
    <n v="1"/>
    <s v="Any"/>
    <s v="Ex"/>
    <s v="CZ13"/>
    <s v="cWtd"/>
    <n v="1"/>
    <n v="0"/>
    <m/>
    <m/>
    <n v="20.079999999999998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5"/>
    <s v="Industrial Pipe Insulation 1” Insulation 1&quot; &lt; pipe &lt;= 4&quot;  &lt;=15 psig steam_Outdoor"/>
    <s v="SHW"/>
    <s v="Distribute"/>
    <s v="LiquidCirc"/>
    <s v="PipeIns"/>
    <s v="Len-ft"/>
    <s v="Ind"/>
    <s v="SHW-PipeInsulation-1inch-Outdoor"/>
    <m/>
    <s v="WtrHt-PipeIns-Gas-2017"/>
    <s v="WtrHt-PipeIns-Gas-2017"/>
    <x v="4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6.68"/>
    <n v="6.68"/>
    <n v="0"/>
    <m/>
    <m/>
    <m/>
    <m/>
    <n v="1"/>
    <s v="Any"/>
    <s v="Ex"/>
    <s v="CZ01"/>
    <s v="cWtd"/>
    <n v="1"/>
    <n v="0"/>
    <m/>
    <m/>
    <n v="33.950000000000003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5"/>
    <s v="Industrial Pipe Insulation 1” Insulation 1&quot; &lt; pipe &lt;= 4&quot;  &lt;=15 psig steam_Outdoor"/>
    <s v="SHW"/>
    <s v="Distribute"/>
    <s v="LiquidCirc"/>
    <s v="PipeIns"/>
    <s v="Len-ft"/>
    <s v="Ind"/>
    <s v="SHW-PipeInsulation-1inch-Outdoor"/>
    <m/>
    <s v="WtrHt-PipeIns-Gas-2017"/>
    <s v="WtrHt-PipeIns-Gas-2017"/>
    <x v="4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6.68"/>
    <n v="6.68"/>
    <n v="0"/>
    <m/>
    <m/>
    <m/>
    <m/>
    <n v="1"/>
    <s v="Any"/>
    <s v="Ex"/>
    <s v="CZ02"/>
    <s v="cWtd"/>
    <n v="1"/>
    <n v="0"/>
    <m/>
    <m/>
    <n v="30.41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5"/>
    <s v="Industrial Pipe Insulation 1” Insulation 1&quot; &lt; pipe &lt;= 4&quot;  &lt;=15 psig steam_Outdoor"/>
    <s v="SHW"/>
    <s v="Distribute"/>
    <s v="LiquidCirc"/>
    <s v="PipeIns"/>
    <s v="Len-ft"/>
    <s v="Ind"/>
    <s v="SHW-PipeInsulation-1inch-Outdoor"/>
    <m/>
    <s v="WtrHt-PipeIns-Gas-2017"/>
    <s v="WtrHt-PipeIns-Gas-2017"/>
    <x v="4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6.68"/>
    <n v="6.68"/>
    <n v="0"/>
    <m/>
    <m/>
    <m/>
    <m/>
    <n v="1"/>
    <s v="Any"/>
    <s v="Ex"/>
    <s v="CZ03"/>
    <s v="cWtd"/>
    <n v="1"/>
    <n v="0"/>
    <m/>
    <m/>
    <n v="38.51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5"/>
    <s v="Industrial Pipe Insulation 1” Insulation 1&quot; &lt; pipe &lt;= 4&quot;  &lt;=15 psig steam_Outdoor"/>
    <s v="SHW"/>
    <s v="Distribute"/>
    <s v="LiquidCirc"/>
    <s v="PipeIns"/>
    <s v="Len-ft"/>
    <s v="Ind"/>
    <s v="SHW-PipeInsulation-1inch-Outdoor"/>
    <m/>
    <s v="WtrHt-PipeIns-Gas-2017"/>
    <s v="WtrHt-PipeIns-Gas-2017"/>
    <x v="4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6.68"/>
    <n v="6.68"/>
    <n v="0"/>
    <m/>
    <m/>
    <m/>
    <m/>
    <n v="1"/>
    <s v="Any"/>
    <s v="Ex"/>
    <s v="CZ04"/>
    <s v="cWtd"/>
    <n v="1"/>
    <n v="0"/>
    <m/>
    <m/>
    <n v="34.61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5"/>
    <s v="Industrial Pipe Insulation 1” Insulation 1&quot; &lt; pipe &lt;= 4&quot;  &lt;=15 psig steam_Outdoor"/>
    <s v="SHW"/>
    <s v="Distribute"/>
    <s v="LiquidCirc"/>
    <s v="PipeIns"/>
    <s v="Len-ft"/>
    <s v="Ind"/>
    <s v="SHW-PipeInsulation-1inch-Outdoor"/>
    <m/>
    <s v="WtrHt-PipeIns-Gas-2017"/>
    <s v="WtrHt-PipeIns-Gas-2017"/>
    <x v="4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6.68"/>
    <n v="6.68"/>
    <n v="0"/>
    <m/>
    <m/>
    <m/>
    <m/>
    <n v="1"/>
    <s v="Any"/>
    <s v="Ex"/>
    <s v="CZ05"/>
    <s v="cWtd"/>
    <n v="1"/>
    <n v="0"/>
    <m/>
    <m/>
    <n v="34.950000000000003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5"/>
    <s v="Industrial Pipe Insulation 1” Insulation 1&quot; &lt; pipe &lt;= 4&quot;  &lt;=15 psig steam_Outdoor"/>
    <s v="SHW"/>
    <s v="Distribute"/>
    <s v="LiquidCirc"/>
    <s v="PipeIns"/>
    <s v="Len-ft"/>
    <s v="Ind"/>
    <s v="SHW-PipeInsulation-1inch-Outdoor"/>
    <m/>
    <s v="WtrHt-PipeIns-Gas-2017"/>
    <s v="WtrHt-PipeIns-Gas-2017"/>
    <x v="4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6.68"/>
    <n v="6.68"/>
    <n v="0"/>
    <m/>
    <m/>
    <m/>
    <m/>
    <n v="1"/>
    <s v="Any"/>
    <s v="Ex"/>
    <s v="CZ11"/>
    <s v="cWtd"/>
    <n v="1"/>
    <n v="0"/>
    <m/>
    <m/>
    <n v="35.49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5"/>
    <s v="Industrial Pipe Insulation 1” Insulation 1&quot; &lt; pipe &lt;= 4&quot;  &lt;=15 psig steam_Outdoor"/>
    <s v="SHW"/>
    <s v="Distribute"/>
    <s v="LiquidCirc"/>
    <s v="PipeIns"/>
    <s v="Len-ft"/>
    <s v="Ind"/>
    <s v="SHW-PipeInsulation-1inch-Outdoor"/>
    <m/>
    <s v="WtrHt-PipeIns-Gas-2017"/>
    <s v="WtrHt-PipeIns-Gas-2017"/>
    <x v="4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6.68"/>
    <n v="6.68"/>
    <n v="0"/>
    <m/>
    <m/>
    <m/>
    <m/>
    <n v="1"/>
    <s v="Any"/>
    <s v="Ex"/>
    <s v="CZ12"/>
    <s v="cWtd"/>
    <n v="1"/>
    <n v="0"/>
    <m/>
    <m/>
    <n v="33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5"/>
    <s v="Industrial Pipe Insulation 1” Insulation 1&quot; &lt; pipe &lt;= 4&quot;  &lt;=15 psig steam_Outdoor"/>
    <s v="SHW"/>
    <s v="Distribute"/>
    <s v="LiquidCirc"/>
    <s v="PipeIns"/>
    <s v="Len-ft"/>
    <s v="Ind"/>
    <s v="SHW-PipeInsulation-1inch-Outdoor"/>
    <m/>
    <s v="WtrHt-PipeIns-Gas-2017"/>
    <s v="WtrHt-PipeIns-Gas-2017"/>
    <x v="4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6.68"/>
    <n v="6.68"/>
    <n v="0"/>
    <m/>
    <m/>
    <m/>
    <m/>
    <n v="1"/>
    <s v="Any"/>
    <s v="Ex"/>
    <s v="CZ13"/>
    <s v="cWtd"/>
    <n v="1"/>
    <n v="0"/>
    <m/>
    <m/>
    <n v="31.41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6"/>
    <s v="Industrial Pipe Insulation 1” Insulation &gt; 4&quot; pipe &lt;=15 psig steam_Outdoor"/>
    <s v="SHW"/>
    <s v="Distribute"/>
    <s v="LiquidCirc"/>
    <s v="PipeIns"/>
    <s v="Len-ft"/>
    <s v="Ind"/>
    <s v="SHW-PipeInsulation-1inch-Outdoor"/>
    <m/>
    <s v="WtrHt-PipeIns-Gas-2017"/>
    <s v="WtrHt-PipeIns-Gas-2017"/>
    <x v="5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6.68"/>
    <n v="6.68"/>
    <n v="0"/>
    <m/>
    <m/>
    <m/>
    <m/>
    <n v="1"/>
    <s v="Any"/>
    <s v="Ex"/>
    <s v="CZ01"/>
    <s v="cWtd"/>
    <n v="1"/>
    <n v="0"/>
    <m/>
    <m/>
    <n v="57.6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6"/>
    <s v="Industrial Pipe Insulation 1” Insulation &gt; 4&quot; pipe &lt;=15 psig steam_Outdoor"/>
    <s v="SHW"/>
    <s v="Distribute"/>
    <s v="LiquidCirc"/>
    <s v="PipeIns"/>
    <s v="Len-ft"/>
    <s v="Ind"/>
    <s v="SHW-PipeInsulation-1inch-Outdoor"/>
    <m/>
    <s v="WtrHt-PipeIns-Gas-2017"/>
    <s v="WtrHt-PipeIns-Gas-2017"/>
    <x v="5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6.68"/>
    <n v="6.68"/>
    <n v="0"/>
    <m/>
    <m/>
    <m/>
    <m/>
    <n v="1"/>
    <s v="Any"/>
    <s v="Ex"/>
    <s v="CZ02"/>
    <s v="cWtd"/>
    <n v="1"/>
    <n v="0"/>
    <m/>
    <m/>
    <n v="51.97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6"/>
    <s v="Industrial Pipe Insulation 1” Insulation &gt; 4&quot; pipe &lt;=15 psig steam_Outdoor"/>
    <s v="SHW"/>
    <s v="Distribute"/>
    <s v="LiquidCirc"/>
    <s v="PipeIns"/>
    <s v="Len-ft"/>
    <s v="Ind"/>
    <s v="SHW-PipeInsulation-1inch-Outdoor"/>
    <m/>
    <s v="WtrHt-PipeIns-Gas-2017"/>
    <s v="WtrHt-PipeIns-Gas-2017"/>
    <x v="5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6.68"/>
    <n v="6.68"/>
    <n v="0"/>
    <m/>
    <m/>
    <m/>
    <m/>
    <n v="1"/>
    <s v="Any"/>
    <s v="Ex"/>
    <s v="CZ03"/>
    <s v="cWtd"/>
    <n v="1"/>
    <n v="0"/>
    <m/>
    <m/>
    <n v="64.89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6"/>
    <s v="Industrial Pipe Insulation 1” Insulation &gt; 4&quot; pipe &lt;=15 psig steam_Outdoor"/>
    <s v="SHW"/>
    <s v="Distribute"/>
    <s v="LiquidCirc"/>
    <s v="PipeIns"/>
    <s v="Len-ft"/>
    <s v="Ind"/>
    <s v="SHW-PipeInsulation-1inch-Outdoor"/>
    <m/>
    <s v="WtrHt-PipeIns-Gas-2017"/>
    <s v="WtrHt-PipeIns-Gas-2017"/>
    <x v="5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6.68"/>
    <n v="6.68"/>
    <n v="0"/>
    <m/>
    <m/>
    <m/>
    <m/>
    <n v="1"/>
    <s v="Any"/>
    <s v="Ex"/>
    <s v="CZ04"/>
    <s v="cWtd"/>
    <n v="1"/>
    <n v="0"/>
    <m/>
    <m/>
    <n v="58.59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6"/>
    <s v="Industrial Pipe Insulation 1” Insulation &gt; 4&quot; pipe &lt;=15 psig steam_Outdoor"/>
    <s v="SHW"/>
    <s v="Distribute"/>
    <s v="LiquidCirc"/>
    <s v="PipeIns"/>
    <s v="Len-ft"/>
    <s v="Ind"/>
    <s v="SHW-PipeInsulation-1inch-Outdoor"/>
    <m/>
    <s v="WtrHt-PipeIns-Gas-2017"/>
    <s v="WtrHt-PipeIns-Gas-2017"/>
    <x v="5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6.68"/>
    <n v="6.68"/>
    <n v="0"/>
    <m/>
    <m/>
    <m/>
    <m/>
    <n v="1"/>
    <s v="Any"/>
    <s v="Ex"/>
    <s v="CZ05"/>
    <s v="cWtd"/>
    <n v="1"/>
    <n v="0"/>
    <m/>
    <m/>
    <n v="59.16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6"/>
    <s v="Industrial Pipe Insulation 1” Insulation &gt; 4&quot; pipe &lt;=15 psig steam_Outdoor"/>
    <s v="SHW"/>
    <s v="Distribute"/>
    <s v="LiquidCirc"/>
    <s v="PipeIns"/>
    <s v="Len-ft"/>
    <s v="Ind"/>
    <s v="SHW-PipeInsulation-1inch-Outdoor"/>
    <m/>
    <s v="WtrHt-PipeIns-Gas-2017"/>
    <s v="WtrHt-PipeIns-Gas-2017"/>
    <x v="5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6.68"/>
    <n v="6.68"/>
    <n v="0"/>
    <m/>
    <m/>
    <m/>
    <m/>
    <n v="1"/>
    <s v="Any"/>
    <s v="Ex"/>
    <s v="CZ11"/>
    <s v="cWtd"/>
    <n v="1"/>
    <n v="0"/>
    <m/>
    <m/>
    <n v="59.96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6"/>
    <s v="Industrial Pipe Insulation 1” Insulation &gt; 4&quot; pipe &lt;=15 psig steam_Outdoor"/>
    <s v="SHW"/>
    <s v="Distribute"/>
    <s v="LiquidCirc"/>
    <s v="PipeIns"/>
    <s v="Len-ft"/>
    <s v="Ind"/>
    <s v="SHW-PipeInsulation-1inch-Outdoor"/>
    <m/>
    <s v="WtrHt-PipeIns-Gas-2017"/>
    <s v="WtrHt-PipeIns-Gas-2017"/>
    <x v="5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6.68"/>
    <n v="6.68"/>
    <n v="0"/>
    <m/>
    <m/>
    <m/>
    <m/>
    <n v="1"/>
    <s v="Any"/>
    <s v="Ex"/>
    <s v="CZ12"/>
    <s v="cWtd"/>
    <n v="1"/>
    <n v="0"/>
    <m/>
    <m/>
    <n v="56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6"/>
    <s v="Industrial Pipe Insulation 1” Insulation &gt; 4&quot; pipe &lt;=15 psig steam_Outdoor"/>
    <s v="SHW"/>
    <s v="Distribute"/>
    <s v="LiquidCirc"/>
    <s v="PipeIns"/>
    <s v="Len-ft"/>
    <s v="Ind"/>
    <s v="SHW-PipeInsulation-1inch-Outdoor"/>
    <m/>
    <s v="WtrHt-PipeIns-Gas-2017"/>
    <s v="WtrHt-PipeIns-Gas-2017"/>
    <x v="5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6.68"/>
    <n v="6.68"/>
    <n v="0"/>
    <m/>
    <m/>
    <m/>
    <m/>
    <n v="1"/>
    <s v="Any"/>
    <s v="Ex"/>
    <s v="CZ13"/>
    <s v="cWtd"/>
    <n v="1"/>
    <n v="0"/>
    <m/>
    <m/>
    <n v="53.44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7"/>
    <s v="Industrial Pipe Insulation 1” Insulation &lt;= 1&quot; pipe &gt;15 psig steam_Outdoor"/>
    <s v="SHW"/>
    <s v="Distribute"/>
    <s v="LiquidCirc"/>
    <s v="PipeIns"/>
    <s v="Len-ft"/>
    <s v="Ind"/>
    <s v="SHW-PipeInsulation-1inch-Outdoor"/>
    <m/>
    <s v="WtrHt-PipeIns-Gas-2017"/>
    <s v="WtrHt-PipeIns-Gas-2017"/>
    <x v="6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6.68"/>
    <n v="6.68"/>
    <n v="0"/>
    <m/>
    <m/>
    <m/>
    <m/>
    <n v="1"/>
    <s v="Any"/>
    <s v="Ex"/>
    <s v="CZ01"/>
    <s v="cWtd"/>
    <n v="1"/>
    <n v="0"/>
    <m/>
    <m/>
    <n v="28.65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7"/>
    <s v="Industrial Pipe Insulation 1” Insulation &lt;= 1&quot; pipe &gt;15 psig steam_Outdoor"/>
    <s v="SHW"/>
    <s v="Distribute"/>
    <s v="LiquidCirc"/>
    <s v="PipeIns"/>
    <s v="Len-ft"/>
    <s v="Ind"/>
    <s v="SHW-PipeInsulation-1inch-Outdoor"/>
    <m/>
    <s v="WtrHt-PipeIns-Gas-2017"/>
    <s v="WtrHt-PipeIns-Gas-2017"/>
    <x v="6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6.68"/>
    <n v="6.68"/>
    <n v="0"/>
    <m/>
    <m/>
    <m/>
    <m/>
    <n v="1"/>
    <s v="Any"/>
    <s v="Ex"/>
    <s v="CZ02"/>
    <s v="cWtd"/>
    <n v="1"/>
    <n v="0"/>
    <m/>
    <m/>
    <n v="25.79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7"/>
    <s v="Industrial Pipe Insulation 1” Insulation &lt;= 1&quot; pipe &gt;15 psig steam_Outdoor"/>
    <s v="SHW"/>
    <s v="Distribute"/>
    <s v="LiquidCirc"/>
    <s v="PipeIns"/>
    <s v="Len-ft"/>
    <s v="Ind"/>
    <s v="SHW-PipeInsulation-1inch-Outdoor"/>
    <m/>
    <s v="WtrHt-PipeIns-Gas-2017"/>
    <s v="WtrHt-PipeIns-Gas-2017"/>
    <x v="6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6.68"/>
    <n v="6.68"/>
    <n v="0"/>
    <m/>
    <m/>
    <m/>
    <m/>
    <n v="1"/>
    <s v="Any"/>
    <s v="Ex"/>
    <s v="CZ03"/>
    <s v="cWtd"/>
    <n v="1"/>
    <n v="0"/>
    <m/>
    <m/>
    <n v="32.75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7"/>
    <s v="Industrial Pipe Insulation 1” Insulation &lt;= 1&quot; pipe &gt;15 psig steam_Outdoor"/>
    <s v="SHW"/>
    <s v="Distribute"/>
    <s v="LiquidCirc"/>
    <s v="PipeIns"/>
    <s v="Len-ft"/>
    <s v="Ind"/>
    <s v="SHW-PipeInsulation-1inch-Outdoor"/>
    <m/>
    <s v="WtrHt-PipeIns-Gas-2017"/>
    <s v="WtrHt-PipeIns-Gas-2017"/>
    <x v="6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6.68"/>
    <n v="6.68"/>
    <n v="0"/>
    <m/>
    <m/>
    <m/>
    <m/>
    <n v="1"/>
    <s v="Any"/>
    <s v="Ex"/>
    <s v="CZ04"/>
    <s v="cWtd"/>
    <n v="1"/>
    <n v="0"/>
    <m/>
    <m/>
    <n v="29.5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7"/>
    <s v="Industrial Pipe Insulation 1” Insulation &lt;= 1&quot; pipe &gt;15 psig steam_Outdoor"/>
    <s v="SHW"/>
    <s v="Distribute"/>
    <s v="LiquidCirc"/>
    <s v="PipeIns"/>
    <s v="Len-ft"/>
    <s v="Ind"/>
    <s v="SHW-PipeInsulation-1inch-Outdoor"/>
    <m/>
    <s v="WtrHt-PipeIns-Gas-2017"/>
    <s v="WtrHt-PipeIns-Gas-2017"/>
    <x v="6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6.68"/>
    <n v="6.68"/>
    <n v="0"/>
    <m/>
    <m/>
    <m/>
    <m/>
    <n v="1"/>
    <s v="Any"/>
    <s v="Ex"/>
    <s v="CZ05"/>
    <s v="cWtd"/>
    <n v="1"/>
    <n v="0"/>
    <m/>
    <m/>
    <n v="29.66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7"/>
    <s v="Industrial Pipe Insulation 1” Insulation &lt;= 1&quot; pipe &gt;15 psig steam_Outdoor"/>
    <s v="SHW"/>
    <s v="Distribute"/>
    <s v="LiquidCirc"/>
    <s v="PipeIns"/>
    <s v="Len-ft"/>
    <s v="Ind"/>
    <s v="SHW-PipeInsulation-1inch-Outdoor"/>
    <m/>
    <s v="WtrHt-PipeIns-Gas-2017"/>
    <s v="WtrHt-PipeIns-Gas-2017"/>
    <x v="6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6.68"/>
    <n v="6.68"/>
    <n v="0"/>
    <m/>
    <m/>
    <m/>
    <m/>
    <n v="1"/>
    <s v="Any"/>
    <s v="Ex"/>
    <s v="CZ11"/>
    <s v="cWtd"/>
    <n v="1"/>
    <n v="0"/>
    <m/>
    <m/>
    <n v="30.38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7"/>
    <s v="Industrial Pipe Insulation 1” Insulation &lt;= 1&quot; pipe &gt;15 psig steam_Outdoor"/>
    <s v="SHW"/>
    <s v="Distribute"/>
    <s v="LiquidCirc"/>
    <s v="PipeIns"/>
    <s v="Len-ft"/>
    <s v="Ind"/>
    <s v="SHW-PipeInsulation-1inch-Outdoor"/>
    <m/>
    <s v="WtrHt-PipeIns-Gas-2017"/>
    <s v="WtrHt-PipeIns-Gas-2017"/>
    <x v="6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6.68"/>
    <n v="6.68"/>
    <n v="0"/>
    <m/>
    <m/>
    <m/>
    <m/>
    <n v="1"/>
    <s v="Any"/>
    <s v="Ex"/>
    <s v="CZ12"/>
    <s v="cWtd"/>
    <n v="1"/>
    <n v="0"/>
    <m/>
    <m/>
    <n v="28.15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7"/>
    <s v="Industrial Pipe Insulation 1” Insulation &lt;= 1&quot; pipe &gt;15 psig steam_Outdoor"/>
    <s v="SHW"/>
    <s v="Distribute"/>
    <s v="LiquidCirc"/>
    <s v="PipeIns"/>
    <s v="Len-ft"/>
    <s v="Ind"/>
    <s v="SHW-PipeInsulation-1inch-Outdoor"/>
    <m/>
    <s v="WtrHt-PipeIns-Gas-2017"/>
    <s v="WtrHt-PipeIns-Gas-2017"/>
    <x v="6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6.68"/>
    <n v="6.68"/>
    <n v="0"/>
    <m/>
    <m/>
    <m/>
    <m/>
    <n v="1"/>
    <s v="Any"/>
    <s v="Ex"/>
    <s v="CZ13"/>
    <s v="cWtd"/>
    <n v="1"/>
    <n v="0"/>
    <m/>
    <m/>
    <n v="26.88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8"/>
    <s v="Industrial Pipe Insulation 1” Insulation 1&quot; &lt; pipe &lt;= 4&quot;  &gt;15 psig steam_Outdoor"/>
    <s v="SHW"/>
    <s v="Distribute"/>
    <s v="LiquidCirc"/>
    <s v="PipeIns"/>
    <s v="Len-ft"/>
    <s v="Ind"/>
    <s v="SHW-PipeInsulation-1inch-Outdoor"/>
    <m/>
    <s v="WtrHt-PipeIns-Gas-2017"/>
    <s v="WtrHt-PipeIns-Gas-2017"/>
    <x v="7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6.68"/>
    <n v="6.68"/>
    <n v="0"/>
    <m/>
    <m/>
    <m/>
    <m/>
    <n v="1"/>
    <s v="Any"/>
    <s v="Ex"/>
    <s v="CZ01"/>
    <s v="cWtd"/>
    <n v="1"/>
    <n v="0"/>
    <m/>
    <m/>
    <n v="45.13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8"/>
    <s v="Industrial Pipe Insulation 1” Insulation 1&quot; &lt; pipe &lt;= 4&quot;  &gt;15 psig steam_Outdoor"/>
    <s v="SHW"/>
    <s v="Distribute"/>
    <s v="LiquidCirc"/>
    <s v="PipeIns"/>
    <s v="Len-ft"/>
    <s v="Ind"/>
    <s v="SHW-PipeInsulation-1inch-Outdoor"/>
    <m/>
    <s v="WtrHt-PipeIns-Gas-2017"/>
    <s v="WtrHt-PipeIns-Gas-2017"/>
    <x v="7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6.68"/>
    <n v="6.68"/>
    <n v="0"/>
    <m/>
    <m/>
    <m/>
    <m/>
    <n v="1"/>
    <s v="Any"/>
    <s v="Ex"/>
    <s v="CZ02"/>
    <s v="cWtd"/>
    <n v="1"/>
    <n v="0"/>
    <m/>
    <m/>
    <n v="40.869999999999997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8"/>
    <s v="Industrial Pipe Insulation 1” Insulation 1&quot; &lt; pipe &lt;= 4&quot;  &gt;15 psig steam_Outdoor"/>
    <s v="SHW"/>
    <s v="Distribute"/>
    <s v="LiquidCirc"/>
    <s v="PipeIns"/>
    <s v="Len-ft"/>
    <s v="Ind"/>
    <s v="SHW-PipeInsulation-1inch-Outdoor"/>
    <m/>
    <s v="WtrHt-PipeIns-Gas-2017"/>
    <s v="WtrHt-PipeIns-Gas-2017"/>
    <x v="7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6.68"/>
    <n v="6.68"/>
    <n v="0"/>
    <m/>
    <m/>
    <m/>
    <m/>
    <n v="1"/>
    <s v="Any"/>
    <s v="Ex"/>
    <s v="CZ03"/>
    <s v="cWtd"/>
    <n v="1"/>
    <n v="0"/>
    <m/>
    <m/>
    <n v="51.22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8"/>
    <s v="Industrial Pipe Insulation 1” Insulation 1&quot; &lt; pipe &lt;= 4&quot;  &gt;15 psig steam_Outdoor"/>
    <s v="SHW"/>
    <s v="Distribute"/>
    <s v="LiquidCirc"/>
    <s v="PipeIns"/>
    <s v="Len-ft"/>
    <s v="Ind"/>
    <s v="SHW-PipeInsulation-1inch-Outdoor"/>
    <m/>
    <s v="WtrHt-PipeIns-Gas-2017"/>
    <s v="WtrHt-PipeIns-Gas-2017"/>
    <x v="7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6.68"/>
    <n v="6.68"/>
    <n v="0"/>
    <m/>
    <m/>
    <m/>
    <m/>
    <n v="1"/>
    <s v="Any"/>
    <s v="Ex"/>
    <s v="CZ04"/>
    <s v="cWtd"/>
    <n v="1"/>
    <n v="0"/>
    <m/>
    <m/>
    <n v="46.35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8"/>
    <s v="Industrial Pipe Insulation 1” Insulation 1&quot; &lt; pipe &lt;= 4&quot;  &gt;15 psig steam_Outdoor"/>
    <s v="SHW"/>
    <s v="Distribute"/>
    <s v="LiquidCirc"/>
    <s v="PipeIns"/>
    <s v="Len-ft"/>
    <s v="Ind"/>
    <s v="SHW-PipeInsulation-1inch-Outdoor"/>
    <m/>
    <s v="WtrHt-PipeIns-Gas-2017"/>
    <s v="WtrHt-PipeIns-Gas-2017"/>
    <x v="7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6.68"/>
    <n v="6.68"/>
    <n v="0"/>
    <m/>
    <m/>
    <m/>
    <m/>
    <n v="1"/>
    <s v="Any"/>
    <s v="Ex"/>
    <s v="CZ05"/>
    <s v="cWtd"/>
    <n v="1"/>
    <n v="0"/>
    <m/>
    <m/>
    <n v="46.61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8"/>
    <s v="Industrial Pipe Insulation 1” Insulation 1&quot; &lt; pipe &lt;= 4&quot;  &gt;15 psig steam_Outdoor"/>
    <s v="SHW"/>
    <s v="Distribute"/>
    <s v="LiquidCirc"/>
    <s v="PipeIns"/>
    <s v="Len-ft"/>
    <s v="Ind"/>
    <s v="SHW-PipeInsulation-1inch-Outdoor"/>
    <m/>
    <s v="WtrHt-PipeIns-Gas-2017"/>
    <s v="WtrHt-PipeIns-Gas-2017"/>
    <x v="7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6.68"/>
    <n v="6.68"/>
    <n v="0"/>
    <m/>
    <m/>
    <m/>
    <m/>
    <n v="1"/>
    <s v="Any"/>
    <s v="Ex"/>
    <s v="CZ11"/>
    <s v="cWtd"/>
    <n v="1"/>
    <n v="0"/>
    <m/>
    <m/>
    <n v="47.66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8"/>
    <s v="Industrial Pipe Insulation 1” Insulation 1&quot; &lt; pipe &lt;= 4&quot;  &gt;15 psig steam_Outdoor"/>
    <s v="SHW"/>
    <s v="Distribute"/>
    <s v="LiquidCirc"/>
    <s v="PipeIns"/>
    <s v="Len-ft"/>
    <s v="Ind"/>
    <s v="SHW-PipeInsulation-1inch-Outdoor"/>
    <m/>
    <s v="WtrHt-PipeIns-Gas-2017"/>
    <s v="WtrHt-PipeIns-Gas-2017"/>
    <x v="7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6.68"/>
    <n v="6.68"/>
    <n v="0"/>
    <m/>
    <m/>
    <m/>
    <m/>
    <n v="1"/>
    <s v="Any"/>
    <s v="Ex"/>
    <s v="CZ12"/>
    <s v="cWtd"/>
    <n v="1"/>
    <n v="0"/>
    <m/>
    <m/>
    <n v="44.34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8"/>
    <s v="Industrial Pipe Insulation 1” Insulation 1&quot; &lt; pipe &lt;= 4&quot;  &gt;15 psig steam_Outdoor"/>
    <s v="SHW"/>
    <s v="Distribute"/>
    <s v="LiquidCirc"/>
    <s v="PipeIns"/>
    <s v="Len-ft"/>
    <s v="Ind"/>
    <s v="SHW-PipeInsulation-1inch-Outdoor"/>
    <m/>
    <s v="WtrHt-PipeIns-Gas-2017"/>
    <s v="WtrHt-PipeIns-Gas-2017"/>
    <x v="7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6.68"/>
    <n v="6.68"/>
    <n v="0"/>
    <m/>
    <m/>
    <m/>
    <m/>
    <n v="1"/>
    <s v="Any"/>
    <s v="Ex"/>
    <s v="CZ13"/>
    <s v="cWtd"/>
    <n v="1"/>
    <n v="0"/>
    <m/>
    <m/>
    <n v="42.44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9"/>
    <s v="Industrial Pipe Insulation 1” Insulation &gt; 4&quot; pipe &gt;15 psig steam_Outdoor"/>
    <s v="SHW"/>
    <s v="Distribute"/>
    <s v="LiquidCirc"/>
    <s v="PipeIns"/>
    <s v="Len-ft"/>
    <s v="Ind"/>
    <s v="SHW-PipeInsulation-1inch-Outdoor"/>
    <m/>
    <s v="WtrHt-PipeIns-Gas-2017"/>
    <s v="WtrHt-PipeIns-Gas-2017"/>
    <x v="8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6.68"/>
    <n v="6.68"/>
    <n v="0"/>
    <m/>
    <m/>
    <m/>
    <m/>
    <n v="1"/>
    <s v="Any"/>
    <s v="Ex"/>
    <s v="CZ01"/>
    <s v="cWtd"/>
    <n v="1"/>
    <n v="0"/>
    <m/>
    <m/>
    <n v="77.489999999999995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9"/>
    <s v="Industrial Pipe Insulation 1” Insulation &gt; 4&quot; pipe &gt;15 psig steam_Outdoor"/>
    <s v="SHW"/>
    <s v="Distribute"/>
    <s v="LiquidCirc"/>
    <s v="PipeIns"/>
    <s v="Len-ft"/>
    <s v="Ind"/>
    <s v="SHW-PipeInsulation-1inch-Outdoor"/>
    <m/>
    <s v="WtrHt-PipeIns-Gas-2017"/>
    <s v="WtrHt-PipeIns-Gas-2017"/>
    <x v="8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6.68"/>
    <n v="6.68"/>
    <n v="0"/>
    <m/>
    <m/>
    <m/>
    <m/>
    <n v="1"/>
    <s v="Any"/>
    <s v="Ex"/>
    <s v="CZ02"/>
    <s v="cWtd"/>
    <n v="1"/>
    <n v="0"/>
    <m/>
    <m/>
    <n v="70.75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9"/>
    <s v="Industrial Pipe Insulation 1” Insulation &gt; 4&quot; pipe &gt;15 psig steam_Outdoor"/>
    <s v="SHW"/>
    <s v="Distribute"/>
    <s v="LiquidCirc"/>
    <s v="PipeIns"/>
    <s v="Len-ft"/>
    <s v="Ind"/>
    <s v="SHW-PipeInsulation-1inch-Outdoor"/>
    <m/>
    <s v="WtrHt-PipeIns-Gas-2017"/>
    <s v="WtrHt-PipeIns-Gas-2017"/>
    <x v="8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6.68"/>
    <n v="6.68"/>
    <n v="0"/>
    <m/>
    <m/>
    <m/>
    <m/>
    <n v="1"/>
    <s v="Any"/>
    <s v="Ex"/>
    <s v="CZ03"/>
    <s v="cWtd"/>
    <n v="1"/>
    <n v="0"/>
    <m/>
    <m/>
    <n v="87.19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9"/>
    <s v="Industrial Pipe Insulation 1” Insulation &gt; 4&quot; pipe &gt;15 psig steam_Outdoor"/>
    <s v="SHW"/>
    <s v="Distribute"/>
    <s v="LiquidCirc"/>
    <s v="PipeIns"/>
    <s v="Len-ft"/>
    <s v="Ind"/>
    <s v="SHW-PipeInsulation-1inch-Outdoor"/>
    <m/>
    <s v="WtrHt-PipeIns-Gas-2017"/>
    <s v="WtrHt-PipeIns-Gas-2017"/>
    <x v="8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6.68"/>
    <n v="6.68"/>
    <n v="0"/>
    <m/>
    <m/>
    <m/>
    <m/>
    <n v="1"/>
    <s v="Any"/>
    <s v="Ex"/>
    <s v="CZ04"/>
    <s v="cWtd"/>
    <n v="1"/>
    <n v="0"/>
    <m/>
    <m/>
    <n v="79.33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9"/>
    <s v="Industrial Pipe Insulation 1” Insulation &gt; 4&quot; pipe &gt;15 psig steam_Outdoor"/>
    <s v="SHW"/>
    <s v="Distribute"/>
    <s v="LiquidCirc"/>
    <s v="PipeIns"/>
    <s v="Len-ft"/>
    <s v="Ind"/>
    <s v="SHW-PipeInsulation-1inch-Outdoor"/>
    <m/>
    <s v="WtrHt-PipeIns-Gas-2017"/>
    <s v="WtrHt-PipeIns-Gas-2017"/>
    <x v="8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6.68"/>
    <n v="6.68"/>
    <n v="0"/>
    <m/>
    <m/>
    <m/>
    <m/>
    <n v="1"/>
    <s v="Any"/>
    <s v="Ex"/>
    <s v="CZ05"/>
    <s v="cWtd"/>
    <n v="1"/>
    <n v="0"/>
    <m/>
    <m/>
    <n v="79.78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9"/>
    <s v="Industrial Pipe Insulation 1” Insulation &gt; 4&quot; pipe &gt;15 psig steam_Outdoor"/>
    <s v="SHW"/>
    <s v="Distribute"/>
    <s v="LiquidCirc"/>
    <s v="PipeIns"/>
    <s v="Len-ft"/>
    <s v="Ind"/>
    <s v="SHW-PipeInsulation-1inch-Outdoor"/>
    <m/>
    <s v="WtrHt-PipeIns-Gas-2017"/>
    <s v="WtrHt-PipeIns-Gas-2017"/>
    <x v="8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6.68"/>
    <n v="6.68"/>
    <n v="0"/>
    <m/>
    <m/>
    <m/>
    <m/>
    <n v="1"/>
    <s v="Any"/>
    <s v="Ex"/>
    <s v="CZ11"/>
    <s v="cWtd"/>
    <n v="1"/>
    <n v="0"/>
    <m/>
    <m/>
    <n v="81.400000000000006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9"/>
    <s v="Industrial Pipe Insulation 1” Insulation &gt; 4&quot; pipe &gt;15 psig steam_Outdoor"/>
    <s v="SHW"/>
    <s v="Distribute"/>
    <s v="LiquidCirc"/>
    <s v="PipeIns"/>
    <s v="Len-ft"/>
    <s v="Ind"/>
    <s v="SHW-PipeInsulation-1inch-Outdoor"/>
    <m/>
    <s v="WtrHt-PipeIns-Gas-2017"/>
    <s v="WtrHt-PipeIns-Gas-2017"/>
    <x v="8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6.68"/>
    <n v="6.68"/>
    <n v="0"/>
    <m/>
    <m/>
    <m/>
    <m/>
    <n v="1"/>
    <s v="Any"/>
    <s v="Ex"/>
    <s v="CZ12"/>
    <s v="cWtd"/>
    <n v="1"/>
    <n v="0"/>
    <m/>
    <m/>
    <n v="76.12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9"/>
    <s v="Industrial Pipe Insulation 1” Insulation &gt; 4&quot; pipe &gt;15 psig steam_Outdoor"/>
    <s v="SHW"/>
    <s v="Distribute"/>
    <s v="LiquidCirc"/>
    <s v="PipeIns"/>
    <s v="Len-ft"/>
    <s v="Ind"/>
    <s v="SHW-PipeInsulation-1inch-Outdoor"/>
    <m/>
    <s v="WtrHt-PipeIns-Gas-2017"/>
    <s v="WtrHt-PipeIns-Gas-2017"/>
    <x v="8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6.68"/>
    <n v="6.68"/>
    <n v="0"/>
    <m/>
    <m/>
    <m/>
    <m/>
    <n v="1"/>
    <s v="Any"/>
    <s v="Ex"/>
    <s v="CZ13"/>
    <s v="cWtd"/>
    <n v="1"/>
    <n v="0"/>
    <m/>
    <m/>
    <n v="73.09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28"/>
    <s v="Industrial Fitting Insulation &lt;= 1&quot; pipe Hot Water_Outdoor"/>
    <s v="SHW"/>
    <s v="Distribute"/>
    <s v="LiquidCirc"/>
    <s v="PipeIns"/>
    <s v="Each"/>
    <s v="Ind"/>
    <s v="SHW-FittingInsulation-Outdoor&lt;=1in-HW"/>
    <m/>
    <s v="WtrHt-PipeIns-Gas-2017"/>
    <s v="WtrHt-PipeIns-Gas-2017"/>
    <x v="9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7.87"/>
    <n v="7.87"/>
    <n v="0"/>
    <m/>
    <m/>
    <m/>
    <m/>
    <n v="1"/>
    <s v="Any"/>
    <s v="Ex"/>
    <s v="CZ01"/>
    <s v="cWtd"/>
    <n v="1"/>
    <n v="0"/>
    <m/>
    <m/>
    <n v="2.46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28"/>
    <s v="Industrial Fitting Insulation &lt;= 1&quot; pipe Hot Water_Outdoor"/>
    <s v="SHW"/>
    <s v="Distribute"/>
    <s v="LiquidCirc"/>
    <s v="PipeIns"/>
    <s v="Each"/>
    <s v="Ind"/>
    <s v="SHW-FittingInsulation-Outdoor&lt;=1in-HW"/>
    <m/>
    <s v="WtrHt-PipeIns-Gas-2017"/>
    <s v="WtrHt-PipeIns-Gas-2017"/>
    <x v="9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7.87"/>
    <n v="7.87"/>
    <n v="0"/>
    <m/>
    <m/>
    <m/>
    <m/>
    <n v="1"/>
    <s v="Any"/>
    <s v="Ex"/>
    <s v="CZ02"/>
    <s v="cWtd"/>
    <n v="1"/>
    <n v="0"/>
    <m/>
    <m/>
    <n v="2.09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28"/>
    <s v="Industrial Fitting Insulation &lt;= 1&quot; pipe Hot Water_Outdoor"/>
    <s v="SHW"/>
    <s v="Distribute"/>
    <s v="LiquidCirc"/>
    <s v="PipeIns"/>
    <s v="Each"/>
    <s v="Ind"/>
    <s v="SHW-FittingInsulation-Outdoor&lt;=1in-HW"/>
    <m/>
    <s v="WtrHt-PipeIns-Gas-2017"/>
    <s v="WtrHt-PipeIns-Gas-2017"/>
    <x v="9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7.87"/>
    <n v="7.87"/>
    <n v="0"/>
    <m/>
    <m/>
    <m/>
    <m/>
    <n v="1"/>
    <s v="Any"/>
    <s v="Ex"/>
    <s v="CZ03"/>
    <s v="cWtd"/>
    <n v="1"/>
    <n v="0"/>
    <m/>
    <m/>
    <n v="2.71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28"/>
    <s v="Industrial Fitting Insulation &lt;= 1&quot; pipe Hot Water_Outdoor"/>
    <s v="SHW"/>
    <s v="Distribute"/>
    <s v="LiquidCirc"/>
    <s v="PipeIns"/>
    <s v="Each"/>
    <s v="Ind"/>
    <s v="SHW-FittingInsulation-Outdoor&lt;=1in-HW"/>
    <m/>
    <s v="WtrHt-PipeIns-Gas-2017"/>
    <s v="WtrHt-PipeIns-Gas-2017"/>
    <x v="9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7.87"/>
    <n v="7.87"/>
    <n v="0"/>
    <m/>
    <m/>
    <m/>
    <m/>
    <n v="1"/>
    <s v="Any"/>
    <s v="Ex"/>
    <s v="CZ04"/>
    <s v="cWtd"/>
    <n v="1"/>
    <n v="0"/>
    <m/>
    <m/>
    <n v="2.38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28"/>
    <s v="Industrial Fitting Insulation &lt;= 1&quot; pipe Hot Water_Outdoor"/>
    <s v="SHW"/>
    <s v="Distribute"/>
    <s v="LiquidCirc"/>
    <s v="PipeIns"/>
    <s v="Each"/>
    <s v="Ind"/>
    <s v="SHW-FittingInsulation-Outdoor&lt;=1in-HW"/>
    <m/>
    <s v="WtrHt-PipeIns-Gas-2017"/>
    <s v="WtrHt-PipeIns-Gas-2017"/>
    <x v="9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7.87"/>
    <n v="7.87"/>
    <n v="0"/>
    <m/>
    <m/>
    <m/>
    <m/>
    <n v="1"/>
    <s v="Any"/>
    <s v="Ex"/>
    <s v="CZ05"/>
    <s v="cWtd"/>
    <n v="1"/>
    <n v="0"/>
    <m/>
    <m/>
    <n v="2.46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28"/>
    <s v="Industrial Fitting Insulation &lt;= 1&quot; pipe Hot Water_Outdoor"/>
    <s v="SHW"/>
    <s v="Distribute"/>
    <s v="LiquidCirc"/>
    <s v="PipeIns"/>
    <s v="Each"/>
    <s v="Ind"/>
    <s v="SHW-FittingInsulation-Outdoor&lt;=1in-HW"/>
    <m/>
    <s v="WtrHt-PipeIns-Gas-2017"/>
    <s v="WtrHt-PipeIns-Gas-2017"/>
    <x v="9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7.87"/>
    <n v="7.87"/>
    <n v="0"/>
    <m/>
    <m/>
    <m/>
    <m/>
    <n v="1"/>
    <s v="Any"/>
    <s v="Ex"/>
    <s v="CZ11"/>
    <s v="cWtd"/>
    <n v="1"/>
    <n v="0"/>
    <m/>
    <m/>
    <n v="2.37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28"/>
    <s v="Industrial Fitting Insulation &lt;= 1&quot; pipe Hot Water_Outdoor"/>
    <s v="SHW"/>
    <s v="Distribute"/>
    <s v="LiquidCirc"/>
    <s v="PipeIns"/>
    <s v="Each"/>
    <s v="Ind"/>
    <s v="SHW-FittingInsulation-Outdoor&lt;=1in-HW"/>
    <m/>
    <s v="WtrHt-PipeIns-Gas-2017"/>
    <s v="WtrHt-PipeIns-Gas-2017"/>
    <x v="9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7.87"/>
    <n v="7.87"/>
    <n v="0"/>
    <m/>
    <m/>
    <m/>
    <m/>
    <n v="1"/>
    <s v="Any"/>
    <s v="Ex"/>
    <s v="CZ12"/>
    <s v="cWtd"/>
    <n v="1"/>
    <n v="0"/>
    <m/>
    <m/>
    <n v="2.23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28"/>
    <s v="Industrial Fitting Insulation &lt;= 1&quot; pipe Hot Water_Outdoor"/>
    <s v="SHW"/>
    <s v="Distribute"/>
    <s v="LiquidCirc"/>
    <s v="PipeIns"/>
    <s v="Each"/>
    <s v="Ind"/>
    <s v="SHW-FittingInsulation-Outdoor&lt;=1in-HW"/>
    <m/>
    <s v="WtrHt-PipeIns-Gas-2017"/>
    <s v="WtrHt-PipeIns-Gas-2017"/>
    <x v="9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7.87"/>
    <n v="7.87"/>
    <n v="0"/>
    <m/>
    <m/>
    <m/>
    <m/>
    <n v="1"/>
    <s v="Any"/>
    <s v="Ex"/>
    <s v="CZ13"/>
    <s v="cWtd"/>
    <n v="1"/>
    <n v="0"/>
    <m/>
    <m/>
    <n v="2.06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29"/>
    <s v="Industrial Fitting Insulation 1&quot; &lt; pipe &lt;= 4&quot;  Hot Water_Outdoor"/>
    <s v="SHW"/>
    <s v="Distribute"/>
    <s v="LiquidCirc"/>
    <s v="PipeIns"/>
    <s v="Each"/>
    <s v="Ind"/>
    <s v="SHW-FittingInsulation-Outdoor&gt;1in-HW"/>
    <m/>
    <s v="WtrHt-PipeIns-Gas-2017"/>
    <s v="WtrHt-PipeIns-Gas-2017"/>
    <x v="10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9.6"/>
    <n v="9.6"/>
    <n v="0"/>
    <m/>
    <m/>
    <m/>
    <m/>
    <n v="1"/>
    <s v="Any"/>
    <s v="Ex"/>
    <s v="CZ01"/>
    <s v="cWtd"/>
    <n v="1"/>
    <n v="0"/>
    <m/>
    <m/>
    <n v="5.48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29"/>
    <s v="Industrial Fitting Insulation 1&quot; &lt; pipe &lt;= 4&quot;  Hot Water_Outdoor"/>
    <s v="SHW"/>
    <s v="Distribute"/>
    <s v="LiquidCirc"/>
    <s v="PipeIns"/>
    <s v="Each"/>
    <s v="Ind"/>
    <s v="SHW-FittingInsulation-Outdoor&gt;1in-HW"/>
    <m/>
    <s v="WtrHt-PipeIns-Gas-2017"/>
    <s v="WtrHt-PipeIns-Gas-2017"/>
    <x v="10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9.6"/>
    <n v="9.6"/>
    <n v="0"/>
    <m/>
    <m/>
    <m/>
    <m/>
    <n v="1"/>
    <s v="Any"/>
    <s v="Ex"/>
    <s v="CZ02"/>
    <s v="cWtd"/>
    <n v="1"/>
    <n v="0"/>
    <m/>
    <m/>
    <n v="4.68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29"/>
    <s v="Industrial Fitting Insulation 1&quot; &lt; pipe &lt;= 4&quot;  Hot Water_Outdoor"/>
    <s v="SHW"/>
    <s v="Distribute"/>
    <s v="LiquidCirc"/>
    <s v="PipeIns"/>
    <s v="Each"/>
    <s v="Ind"/>
    <s v="SHW-FittingInsulation-Outdoor&gt;1in-HW"/>
    <m/>
    <s v="WtrHt-PipeIns-Gas-2017"/>
    <s v="WtrHt-PipeIns-Gas-2017"/>
    <x v="10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9.6"/>
    <n v="9.6"/>
    <n v="0"/>
    <m/>
    <m/>
    <m/>
    <m/>
    <n v="1"/>
    <s v="Any"/>
    <s v="Ex"/>
    <s v="CZ03"/>
    <s v="cWtd"/>
    <n v="1"/>
    <n v="0"/>
    <m/>
    <m/>
    <n v="6.04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29"/>
    <s v="Industrial Fitting Insulation 1&quot; &lt; pipe &lt;= 4&quot;  Hot Water_Outdoor"/>
    <s v="SHW"/>
    <s v="Distribute"/>
    <s v="LiquidCirc"/>
    <s v="PipeIns"/>
    <s v="Each"/>
    <s v="Ind"/>
    <s v="SHW-FittingInsulation-Outdoor&gt;1in-HW"/>
    <m/>
    <s v="WtrHt-PipeIns-Gas-2017"/>
    <s v="WtrHt-PipeIns-Gas-2017"/>
    <x v="10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9.6"/>
    <n v="9.6"/>
    <n v="0"/>
    <m/>
    <m/>
    <m/>
    <m/>
    <n v="1"/>
    <s v="Any"/>
    <s v="Ex"/>
    <s v="CZ04"/>
    <s v="cWtd"/>
    <n v="1"/>
    <n v="0"/>
    <m/>
    <m/>
    <n v="5.29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29"/>
    <s v="Industrial Fitting Insulation 1&quot; &lt; pipe &lt;= 4&quot;  Hot Water_Outdoor"/>
    <s v="SHW"/>
    <s v="Distribute"/>
    <s v="LiquidCirc"/>
    <s v="PipeIns"/>
    <s v="Each"/>
    <s v="Ind"/>
    <s v="SHW-FittingInsulation-Outdoor&gt;1in-HW"/>
    <m/>
    <s v="WtrHt-PipeIns-Gas-2017"/>
    <s v="WtrHt-PipeIns-Gas-2017"/>
    <x v="10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9.6"/>
    <n v="9.6"/>
    <n v="0"/>
    <m/>
    <m/>
    <m/>
    <m/>
    <n v="1"/>
    <s v="Any"/>
    <s v="Ex"/>
    <s v="CZ05"/>
    <s v="cWtd"/>
    <n v="1"/>
    <n v="0"/>
    <m/>
    <m/>
    <n v="5.49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29"/>
    <s v="Industrial Fitting Insulation 1&quot; &lt; pipe &lt;= 4&quot;  Hot Water_Outdoor"/>
    <s v="SHW"/>
    <s v="Distribute"/>
    <s v="LiquidCirc"/>
    <s v="PipeIns"/>
    <s v="Each"/>
    <s v="Ind"/>
    <s v="SHW-FittingInsulation-Outdoor&gt;1in-HW"/>
    <m/>
    <s v="WtrHt-PipeIns-Gas-2017"/>
    <s v="WtrHt-PipeIns-Gas-2017"/>
    <x v="10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9.6"/>
    <n v="9.6"/>
    <n v="0"/>
    <m/>
    <m/>
    <m/>
    <m/>
    <n v="1"/>
    <s v="Any"/>
    <s v="Ex"/>
    <s v="CZ11"/>
    <s v="cWtd"/>
    <n v="1"/>
    <n v="0"/>
    <m/>
    <m/>
    <n v="5.29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29"/>
    <s v="Industrial Fitting Insulation 1&quot; &lt; pipe &lt;= 4&quot;  Hot Water_Outdoor"/>
    <s v="SHW"/>
    <s v="Distribute"/>
    <s v="LiquidCirc"/>
    <s v="PipeIns"/>
    <s v="Each"/>
    <s v="Ind"/>
    <s v="SHW-FittingInsulation-Outdoor&gt;1in-HW"/>
    <m/>
    <s v="WtrHt-PipeIns-Gas-2017"/>
    <s v="WtrHt-PipeIns-Gas-2017"/>
    <x v="10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9.6"/>
    <n v="9.6"/>
    <n v="0"/>
    <m/>
    <m/>
    <m/>
    <m/>
    <n v="1"/>
    <s v="Any"/>
    <s v="Ex"/>
    <s v="CZ12"/>
    <s v="cWtd"/>
    <n v="1"/>
    <n v="0"/>
    <m/>
    <m/>
    <n v="4.9800000000000004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29"/>
    <s v="Industrial Fitting Insulation 1&quot; &lt; pipe &lt;= 4&quot;  Hot Water_Outdoor"/>
    <s v="SHW"/>
    <s v="Distribute"/>
    <s v="LiquidCirc"/>
    <s v="PipeIns"/>
    <s v="Each"/>
    <s v="Ind"/>
    <s v="SHW-FittingInsulation-Outdoor&gt;1in-HW"/>
    <m/>
    <s v="WtrHt-PipeIns-Gas-2017"/>
    <s v="WtrHt-PipeIns-Gas-2017"/>
    <x v="10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9.6"/>
    <n v="9.6"/>
    <n v="0"/>
    <m/>
    <m/>
    <m/>
    <m/>
    <n v="1"/>
    <s v="Any"/>
    <s v="Ex"/>
    <s v="CZ13"/>
    <s v="cWtd"/>
    <n v="1"/>
    <n v="0"/>
    <m/>
    <m/>
    <n v="4.6100000000000003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30"/>
    <s v="Industrial Fitting Insulation &gt; 4&quot; pipe Hot Water_Outdoor"/>
    <s v="SHW"/>
    <s v="Distribute"/>
    <s v="LiquidCirc"/>
    <s v="PipeIns"/>
    <s v="Each"/>
    <s v="Ind"/>
    <s v="SHW-FittingInsulation-Outdoor&gt;1in-HW"/>
    <m/>
    <s v="WtrHt-PipeIns-Gas-2017"/>
    <s v="WtrHt-PipeIns-Gas-2017"/>
    <x v="11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9.6"/>
    <n v="9.6"/>
    <n v="0"/>
    <m/>
    <m/>
    <m/>
    <m/>
    <n v="1"/>
    <s v="Any"/>
    <s v="Ex"/>
    <s v="CZ01"/>
    <s v="cWtd"/>
    <n v="1"/>
    <n v="0"/>
    <m/>
    <m/>
    <n v="16.829999999999998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30"/>
    <s v="Industrial Fitting Insulation &gt; 4&quot; pipe Hot Water_Outdoor"/>
    <s v="SHW"/>
    <s v="Distribute"/>
    <s v="LiquidCirc"/>
    <s v="PipeIns"/>
    <s v="Each"/>
    <s v="Ind"/>
    <s v="SHW-FittingInsulation-Outdoor&gt;1in-HW"/>
    <m/>
    <s v="WtrHt-PipeIns-Gas-2017"/>
    <s v="WtrHt-PipeIns-Gas-2017"/>
    <x v="11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9.6"/>
    <n v="9.6"/>
    <n v="0"/>
    <m/>
    <m/>
    <m/>
    <m/>
    <n v="1"/>
    <s v="Any"/>
    <s v="Ex"/>
    <s v="CZ02"/>
    <s v="cWtd"/>
    <n v="1"/>
    <n v="0"/>
    <m/>
    <m/>
    <n v="14.44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30"/>
    <s v="Industrial Fitting Insulation &gt; 4&quot; pipe Hot Water_Outdoor"/>
    <s v="SHW"/>
    <s v="Distribute"/>
    <s v="LiquidCirc"/>
    <s v="PipeIns"/>
    <s v="Each"/>
    <s v="Ind"/>
    <s v="SHW-FittingInsulation-Outdoor&gt;1in-HW"/>
    <m/>
    <s v="WtrHt-PipeIns-Gas-2017"/>
    <s v="WtrHt-PipeIns-Gas-2017"/>
    <x v="11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9.6"/>
    <n v="9.6"/>
    <n v="0"/>
    <m/>
    <m/>
    <m/>
    <m/>
    <n v="1"/>
    <s v="Any"/>
    <s v="Ex"/>
    <s v="CZ03"/>
    <s v="cWtd"/>
    <n v="1"/>
    <n v="0"/>
    <m/>
    <m/>
    <n v="18.5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30"/>
    <s v="Industrial Fitting Insulation &gt; 4&quot; pipe Hot Water_Outdoor"/>
    <s v="SHW"/>
    <s v="Distribute"/>
    <s v="LiquidCirc"/>
    <s v="PipeIns"/>
    <s v="Each"/>
    <s v="Ind"/>
    <s v="SHW-FittingInsulation-Outdoor&gt;1in-HW"/>
    <m/>
    <s v="WtrHt-PipeIns-Gas-2017"/>
    <s v="WtrHt-PipeIns-Gas-2017"/>
    <x v="11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9.6"/>
    <n v="9.6"/>
    <n v="0"/>
    <m/>
    <m/>
    <m/>
    <m/>
    <n v="1"/>
    <s v="Any"/>
    <s v="Ex"/>
    <s v="CZ04"/>
    <s v="cWtd"/>
    <n v="1"/>
    <n v="0"/>
    <m/>
    <m/>
    <n v="16.25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30"/>
    <s v="Industrial Fitting Insulation &gt; 4&quot; pipe Hot Water_Outdoor"/>
    <s v="SHW"/>
    <s v="Distribute"/>
    <s v="LiquidCirc"/>
    <s v="PipeIns"/>
    <s v="Each"/>
    <s v="Ind"/>
    <s v="SHW-FittingInsulation-Outdoor&gt;1in-HW"/>
    <m/>
    <s v="WtrHt-PipeIns-Gas-2017"/>
    <s v="WtrHt-PipeIns-Gas-2017"/>
    <x v="11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9.6"/>
    <n v="9.6"/>
    <n v="0"/>
    <m/>
    <m/>
    <m/>
    <m/>
    <n v="1"/>
    <s v="Any"/>
    <s v="Ex"/>
    <s v="CZ05"/>
    <s v="cWtd"/>
    <n v="1"/>
    <n v="0"/>
    <m/>
    <m/>
    <n v="16.850000000000001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30"/>
    <s v="Industrial Fitting Insulation &gt; 4&quot; pipe Hot Water_Outdoor"/>
    <s v="SHW"/>
    <s v="Distribute"/>
    <s v="LiquidCirc"/>
    <s v="PipeIns"/>
    <s v="Each"/>
    <s v="Ind"/>
    <s v="SHW-FittingInsulation-Outdoor&gt;1in-HW"/>
    <m/>
    <s v="WtrHt-PipeIns-Gas-2017"/>
    <s v="WtrHt-PipeIns-Gas-2017"/>
    <x v="11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9.6"/>
    <n v="9.6"/>
    <n v="0"/>
    <m/>
    <m/>
    <m/>
    <m/>
    <n v="1"/>
    <s v="Any"/>
    <s v="Ex"/>
    <s v="CZ11"/>
    <s v="cWtd"/>
    <n v="1"/>
    <n v="0"/>
    <m/>
    <m/>
    <n v="16.22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30"/>
    <s v="Industrial Fitting Insulation &gt; 4&quot; pipe Hot Water_Outdoor"/>
    <s v="SHW"/>
    <s v="Distribute"/>
    <s v="LiquidCirc"/>
    <s v="PipeIns"/>
    <s v="Each"/>
    <s v="Ind"/>
    <s v="SHW-FittingInsulation-Outdoor&gt;1in-HW"/>
    <m/>
    <s v="WtrHt-PipeIns-Gas-2017"/>
    <s v="WtrHt-PipeIns-Gas-2017"/>
    <x v="11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9.6"/>
    <n v="9.6"/>
    <n v="0"/>
    <m/>
    <m/>
    <m/>
    <m/>
    <n v="1"/>
    <s v="Any"/>
    <s v="Ex"/>
    <s v="CZ12"/>
    <s v="cWtd"/>
    <n v="1"/>
    <n v="0"/>
    <m/>
    <m/>
    <n v="15.31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30"/>
    <s v="Industrial Fitting Insulation &gt; 4&quot; pipe Hot Water_Outdoor"/>
    <s v="SHW"/>
    <s v="Distribute"/>
    <s v="LiquidCirc"/>
    <s v="PipeIns"/>
    <s v="Each"/>
    <s v="Ind"/>
    <s v="SHW-FittingInsulation-Outdoor&gt;1in-HW"/>
    <m/>
    <s v="WtrHt-PipeIns-Gas-2017"/>
    <s v="WtrHt-PipeIns-Gas-2017"/>
    <x v="11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9.6"/>
    <n v="9.6"/>
    <n v="0"/>
    <m/>
    <m/>
    <m/>
    <m/>
    <n v="1"/>
    <s v="Any"/>
    <s v="Ex"/>
    <s v="CZ13"/>
    <s v="cWtd"/>
    <n v="1"/>
    <n v="0"/>
    <m/>
    <m/>
    <n v="14.19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31"/>
    <s v="Industrial Fitting Insulation &lt;= 1&quot; pipe &lt;=15 psig steam_Outdoor"/>
    <s v="SHW"/>
    <s v="Distribute"/>
    <s v="LiquidCirc"/>
    <s v="PipeIns"/>
    <s v="Each"/>
    <s v="Ind"/>
    <s v="SHW-FittingInsulation-Outdoor&lt;1in-Steam"/>
    <m/>
    <s v="WtrHt-PipeIns-Gas-2017"/>
    <s v="WtrHt-PipeIns-Gas-2017"/>
    <x v="12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8.67"/>
    <n v="8.67"/>
    <n v="0"/>
    <m/>
    <m/>
    <m/>
    <m/>
    <n v="1"/>
    <s v="Any"/>
    <s v="Ex"/>
    <s v="CZ01"/>
    <s v="cWtd"/>
    <n v="1"/>
    <n v="0"/>
    <m/>
    <m/>
    <n v="5.86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31"/>
    <s v="Industrial Fitting Insulation &lt;= 1&quot; pipe &lt;=15 psig steam_Outdoor"/>
    <s v="SHW"/>
    <s v="Distribute"/>
    <s v="LiquidCirc"/>
    <s v="PipeIns"/>
    <s v="Each"/>
    <s v="Ind"/>
    <s v="SHW-FittingInsulation-Outdoor&lt;1in-Steam"/>
    <m/>
    <s v="WtrHt-PipeIns-Gas-2017"/>
    <s v="WtrHt-PipeIns-Gas-2017"/>
    <x v="12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8.67"/>
    <n v="8.67"/>
    <n v="0"/>
    <m/>
    <m/>
    <m/>
    <m/>
    <n v="1"/>
    <s v="Any"/>
    <s v="Ex"/>
    <s v="CZ02"/>
    <s v="cWtd"/>
    <n v="1"/>
    <n v="0"/>
    <m/>
    <m/>
    <n v="5.23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31"/>
    <s v="Industrial Fitting Insulation &lt;= 1&quot; pipe &lt;=15 psig steam_Outdoor"/>
    <s v="SHW"/>
    <s v="Distribute"/>
    <s v="LiquidCirc"/>
    <s v="PipeIns"/>
    <s v="Each"/>
    <s v="Ind"/>
    <s v="SHW-FittingInsulation-Outdoor&lt;1in-Steam"/>
    <m/>
    <s v="WtrHt-PipeIns-Gas-2017"/>
    <s v="WtrHt-PipeIns-Gas-2017"/>
    <x v="12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8.67"/>
    <n v="8.67"/>
    <n v="0"/>
    <m/>
    <m/>
    <m/>
    <m/>
    <n v="1"/>
    <s v="Any"/>
    <s v="Ex"/>
    <s v="CZ03"/>
    <s v="cWtd"/>
    <n v="1"/>
    <n v="0"/>
    <m/>
    <m/>
    <n v="6.67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31"/>
    <s v="Industrial Fitting Insulation &lt;= 1&quot; pipe &lt;=15 psig steam_Outdoor"/>
    <s v="SHW"/>
    <s v="Distribute"/>
    <s v="LiquidCirc"/>
    <s v="PipeIns"/>
    <s v="Each"/>
    <s v="Ind"/>
    <s v="SHW-FittingInsulation-Outdoor&lt;1in-Steam"/>
    <m/>
    <s v="WtrHt-PipeIns-Gas-2017"/>
    <s v="WtrHt-PipeIns-Gas-2017"/>
    <x v="12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8.67"/>
    <n v="8.67"/>
    <n v="0"/>
    <m/>
    <m/>
    <m/>
    <m/>
    <n v="1"/>
    <s v="Any"/>
    <s v="Ex"/>
    <s v="CZ04"/>
    <s v="cWtd"/>
    <n v="1"/>
    <n v="0"/>
    <m/>
    <m/>
    <n v="5.98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31"/>
    <s v="Industrial Fitting Insulation &lt;= 1&quot; pipe &lt;=15 psig steam_Outdoor"/>
    <s v="SHW"/>
    <s v="Distribute"/>
    <s v="LiquidCirc"/>
    <s v="PipeIns"/>
    <s v="Each"/>
    <s v="Ind"/>
    <s v="SHW-FittingInsulation-Outdoor&lt;1in-Steam"/>
    <m/>
    <s v="WtrHt-PipeIns-Gas-2017"/>
    <s v="WtrHt-PipeIns-Gas-2017"/>
    <x v="12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8.67"/>
    <n v="8.67"/>
    <n v="0"/>
    <m/>
    <m/>
    <m/>
    <m/>
    <n v="1"/>
    <s v="Any"/>
    <s v="Ex"/>
    <s v="CZ05"/>
    <s v="cWtd"/>
    <n v="1"/>
    <n v="0"/>
    <m/>
    <m/>
    <n v="6.04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31"/>
    <s v="Industrial Fitting Insulation &lt;= 1&quot; pipe &lt;=15 psig steam_Outdoor"/>
    <s v="SHW"/>
    <s v="Distribute"/>
    <s v="LiquidCirc"/>
    <s v="PipeIns"/>
    <s v="Each"/>
    <s v="Ind"/>
    <s v="SHW-FittingInsulation-Outdoor&lt;1in-Steam"/>
    <m/>
    <s v="WtrHt-PipeIns-Gas-2017"/>
    <s v="WtrHt-PipeIns-Gas-2017"/>
    <x v="12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8.67"/>
    <n v="8.67"/>
    <n v="0"/>
    <m/>
    <m/>
    <m/>
    <m/>
    <n v="1"/>
    <s v="Any"/>
    <s v="Ex"/>
    <s v="CZ11"/>
    <s v="cWtd"/>
    <n v="1"/>
    <n v="0"/>
    <m/>
    <m/>
    <n v="6.13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31"/>
    <s v="Industrial Fitting Insulation &lt;= 1&quot; pipe &lt;=15 psig steam_Outdoor"/>
    <s v="SHW"/>
    <s v="Distribute"/>
    <s v="LiquidCirc"/>
    <s v="PipeIns"/>
    <s v="Each"/>
    <s v="Ind"/>
    <s v="SHW-FittingInsulation-Outdoor&lt;1in-Steam"/>
    <m/>
    <s v="WtrHt-PipeIns-Gas-2017"/>
    <s v="WtrHt-PipeIns-Gas-2017"/>
    <x v="12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8.67"/>
    <n v="8.67"/>
    <n v="0"/>
    <m/>
    <m/>
    <m/>
    <m/>
    <n v="1"/>
    <s v="Any"/>
    <s v="Ex"/>
    <s v="CZ12"/>
    <s v="cWtd"/>
    <n v="1"/>
    <n v="0"/>
    <m/>
    <m/>
    <n v="5.69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31"/>
    <s v="Industrial Fitting Insulation &lt;= 1&quot; pipe &lt;=15 psig steam_Outdoor"/>
    <s v="SHW"/>
    <s v="Distribute"/>
    <s v="LiquidCirc"/>
    <s v="PipeIns"/>
    <s v="Each"/>
    <s v="Ind"/>
    <s v="SHW-FittingInsulation-Outdoor&lt;1in-Steam"/>
    <m/>
    <s v="WtrHt-PipeIns-Gas-2017"/>
    <s v="WtrHt-PipeIns-Gas-2017"/>
    <x v="12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8.67"/>
    <n v="8.67"/>
    <n v="0"/>
    <m/>
    <m/>
    <m/>
    <m/>
    <n v="1"/>
    <s v="Any"/>
    <s v="Ex"/>
    <s v="CZ13"/>
    <s v="cWtd"/>
    <n v="1"/>
    <n v="0"/>
    <m/>
    <m/>
    <n v="5.41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32"/>
    <s v="Industrial Fitting Insulation 1&quot; &lt; pipe &lt;= 4&quot;  &lt;=15 psig steam_Outdoor"/>
    <s v="SHW"/>
    <s v="Distribute"/>
    <s v="LiquidCirc"/>
    <s v="PipeIns"/>
    <s v="Each"/>
    <s v="Ind"/>
    <s v="SHW-FittingInsulation-Outdoor&gt;1in-Steam"/>
    <m/>
    <s v="WtrHt-PipeIns-Gas-2017"/>
    <s v="WtrHt-PipeIns-Gas-2017"/>
    <x v="13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7.33"/>
    <n v="7.33"/>
    <n v="0"/>
    <m/>
    <m/>
    <m/>
    <m/>
    <n v="1"/>
    <s v="Any"/>
    <s v="Ex"/>
    <s v="CZ01"/>
    <s v="cWtd"/>
    <n v="1"/>
    <n v="0"/>
    <m/>
    <m/>
    <n v="13.27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32"/>
    <s v="Industrial Fitting Insulation 1&quot; &lt; pipe &lt;= 4&quot;  &lt;=15 psig steam_Outdoor"/>
    <s v="SHW"/>
    <s v="Distribute"/>
    <s v="LiquidCirc"/>
    <s v="PipeIns"/>
    <s v="Each"/>
    <s v="Ind"/>
    <s v="SHW-FittingInsulation-Outdoor&gt;1in-Steam"/>
    <m/>
    <s v="WtrHt-PipeIns-Gas-2017"/>
    <s v="WtrHt-PipeIns-Gas-2017"/>
    <x v="13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7.33"/>
    <n v="7.33"/>
    <n v="0"/>
    <m/>
    <m/>
    <m/>
    <m/>
    <n v="1"/>
    <s v="Any"/>
    <s v="Ex"/>
    <s v="CZ02"/>
    <s v="cWtd"/>
    <n v="1"/>
    <n v="0"/>
    <m/>
    <m/>
    <n v="11.91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32"/>
    <s v="Industrial Fitting Insulation 1&quot; &lt; pipe &lt;= 4&quot;  &lt;=15 psig steam_Outdoor"/>
    <s v="SHW"/>
    <s v="Distribute"/>
    <s v="LiquidCirc"/>
    <s v="PipeIns"/>
    <s v="Each"/>
    <s v="Ind"/>
    <s v="SHW-FittingInsulation-Outdoor&gt;1in-Steam"/>
    <m/>
    <s v="WtrHt-PipeIns-Gas-2017"/>
    <s v="WtrHt-PipeIns-Gas-2017"/>
    <x v="13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7.33"/>
    <n v="7.33"/>
    <n v="0"/>
    <m/>
    <m/>
    <m/>
    <m/>
    <n v="1"/>
    <s v="Any"/>
    <s v="Ex"/>
    <s v="CZ03"/>
    <s v="cWtd"/>
    <n v="1"/>
    <n v="0"/>
    <m/>
    <m/>
    <n v="15.02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32"/>
    <s v="Industrial Fitting Insulation 1&quot; &lt; pipe &lt;= 4&quot;  &lt;=15 psig steam_Outdoor"/>
    <s v="SHW"/>
    <s v="Distribute"/>
    <s v="LiquidCirc"/>
    <s v="PipeIns"/>
    <s v="Each"/>
    <s v="Ind"/>
    <s v="SHW-FittingInsulation-Outdoor&gt;1in-Steam"/>
    <m/>
    <s v="WtrHt-PipeIns-Gas-2017"/>
    <s v="WtrHt-PipeIns-Gas-2017"/>
    <x v="13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7.33"/>
    <n v="7.33"/>
    <n v="0"/>
    <m/>
    <m/>
    <m/>
    <m/>
    <n v="1"/>
    <s v="Any"/>
    <s v="Ex"/>
    <s v="CZ04"/>
    <s v="cWtd"/>
    <n v="1"/>
    <n v="0"/>
    <m/>
    <m/>
    <n v="13.52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32"/>
    <s v="Industrial Fitting Insulation 1&quot; &lt; pipe &lt;= 4&quot;  &lt;=15 psig steam_Outdoor"/>
    <s v="SHW"/>
    <s v="Distribute"/>
    <s v="LiquidCirc"/>
    <s v="PipeIns"/>
    <s v="Each"/>
    <s v="Ind"/>
    <s v="SHW-FittingInsulation-Outdoor&gt;1in-Steam"/>
    <m/>
    <s v="WtrHt-PipeIns-Gas-2017"/>
    <s v="WtrHt-PipeIns-Gas-2017"/>
    <x v="13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7.33"/>
    <n v="7.33"/>
    <n v="0"/>
    <m/>
    <m/>
    <m/>
    <m/>
    <n v="1"/>
    <s v="Any"/>
    <s v="Ex"/>
    <s v="CZ05"/>
    <s v="cWtd"/>
    <n v="1"/>
    <n v="0"/>
    <m/>
    <m/>
    <n v="13.65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32"/>
    <s v="Industrial Fitting Insulation 1&quot; &lt; pipe &lt;= 4&quot;  &lt;=15 psig steam_Outdoor"/>
    <s v="SHW"/>
    <s v="Distribute"/>
    <s v="LiquidCirc"/>
    <s v="PipeIns"/>
    <s v="Each"/>
    <s v="Ind"/>
    <s v="SHW-FittingInsulation-Outdoor&gt;1in-Steam"/>
    <m/>
    <s v="WtrHt-PipeIns-Gas-2017"/>
    <s v="WtrHt-PipeIns-Gas-2017"/>
    <x v="13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7.33"/>
    <n v="7.33"/>
    <n v="0"/>
    <m/>
    <m/>
    <m/>
    <m/>
    <n v="1"/>
    <s v="Any"/>
    <s v="Ex"/>
    <s v="CZ11"/>
    <s v="cWtd"/>
    <n v="1"/>
    <n v="0"/>
    <m/>
    <m/>
    <n v="13.85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32"/>
    <s v="Industrial Fitting Insulation 1&quot; &lt; pipe &lt;= 4&quot;  &lt;=15 psig steam_Outdoor"/>
    <s v="SHW"/>
    <s v="Distribute"/>
    <s v="LiquidCirc"/>
    <s v="PipeIns"/>
    <s v="Each"/>
    <s v="Ind"/>
    <s v="SHW-FittingInsulation-Outdoor&gt;1in-Steam"/>
    <m/>
    <s v="WtrHt-PipeIns-Gas-2017"/>
    <s v="WtrHt-PipeIns-Gas-2017"/>
    <x v="13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7.33"/>
    <n v="7.33"/>
    <n v="0"/>
    <m/>
    <m/>
    <m/>
    <m/>
    <n v="1"/>
    <s v="Any"/>
    <s v="Ex"/>
    <s v="CZ12"/>
    <s v="cWtd"/>
    <n v="1"/>
    <n v="0"/>
    <m/>
    <m/>
    <n v="12.9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32"/>
    <s v="Industrial Fitting Insulation 1&quot; &lt; pipe &lt;= 4&quot;  &lt;=15 psig steam_Outdoor"/>
    <s v="SHW"/>
    <s v="Distribute"/>
    <s v="LiquidCirc"/>
    <s v="PipeIns"/>
    <s v="Each"/>
    <s v="Ind"/>
    <s v="SHW-FittingInsulation-Outdoor&gt;1in-Steam"/>
    <m/>
    <s v="WtrHt-PipeIns-Gas-2017"/>
    <s v="WtrHt-PipeIns-Gas-2017"/>
    <x v="13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7.33"/>
    <n v="7.33"/>
    <n v="0"/>
    <m/>
    <m/>
    <m/>
    <m/>
    <n v="1"/>
    <s v="Any"/>
    <s v="Ex"/>
    <s v="CZ13"/>
    <s v="cWtd"/>
    <n v="1"/>
    <n v="0"/>
    <m/>
    <m/>
    <n v="12.28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33"/>
    <s v="Industrial Fitting Insulation &gt; 4&quot; pipe &lt;=15 psig steam_Outdoor"/>
    <s v="SHW"/>
    <s v="Distribute"/>
    <s v="LiquidCirc"/>
    <s v="PipeIns"/>
    <s v="Each"/>
    <s v="Ind"/>
    <s v="SHW-FittingInsulation-Outdoor&gt;1in-Steam"/>
    <m/>
    <s v="WtrHt-PipeIns-Gas-2017"/>
    <s v="WtrHt-PipeIns-Gas-2017"/>
    <x v="14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7.33"/>
    <n v="7.33"/>
    <n v="0"/>
    <m/>
    <m/>
    <m/>
    <m/>
    <n v="1"/>
    <s v="Any"/>
    <s v="Ex"/>
    <s v="CZ01"/>
    <s v="cWtd"/>
    <n v="1"/>
    <n v="0"/>
    <m/>
    <m/>
    <n v="41.72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33"/>
    <s v="Industrial Fitting Insulation &gt; 4&quot; pipe &lt;=15 psig steam_Outdoor"/>
    <s v="SHW"/>
    <s v="Distribute"/>
    <s v="LiquidCirc"/>
    <s v="PipeIns"/>
    <s v="Each"/>
    <s v="Ind"/>
    <s v="SHW-FittingInsulation-Outdoor&gt;1in-Steam"/>
    <m/>
    <s v="WtrHt-PipeIns-Gas-2017"/>
    <s v="WtrHt-PipeIns-Gas-2017"/>
    <x v="14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7.33"/>
    <n v="7.33"/>
    <n v="0"/>
    <m/>
    <m/>
    <m/>
    <m/>
    <n v="1"/>
    <s v="Any"/>
    <s v="Ex"/>
    <s v="CZ02"/>
    <s v="cWtd"/>
    <n v="1"/>
    <n v="0"/>
    <m/>
    <m/>
    <n v="37.72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33"/>
    <s v="Industrial Fitting Insulation &gt; 4&quot; pipe &lt;=15 psig steam_Outdoor"/>
    <s v="SHW"/>
    <s v="Distribute"/>
    <s v="LiquidCirc"/>
    <s v="PipeIns"/>
    <s v="Each"/>
    <s v="Ind"/>
    <s v="SHW-FittingInsulation-Outdoor&gt;1in-Steam"/>
    <m/>
    <s v="WtrHt-PipeIns-Gas-2017"/>
    <s v="WtrHt-PipeIns-Gas-2017"/>
    <x v="14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7.33"/>
    <n v="7.33"/>
    <n v="0"/>
    <m/>
    <m/>
    <m/>
    <m/>
    <n v="1"/>
    <s v="Any"/>
    <s v="Ex"/>
    <s v="CZ03"/>
    <s v="cWtd"/>
    <n v="1"/>
    <n v="0"/>
    <m/>
    <m/>
    <n v="46.91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33"/>
    <s v="Industrial Fitting Insulation &gt; 4&quot; pipe &lt;=15 psig steam_Outdoor"/>
    <s v="SHW"/>
    <s v="Distribute"/>
    <s v="LiquidCirc"/>
    <s v="PipeIns"/>
    <s v="Each"/>
    <s v="Ind"/>
    <s v="SHW-FittingInsulation-Outdoor&gt;1in-Steam"/>
    <m/>
    <s v="WtrHt-PipeIns-Gas-2017"/>
    <s v="WtrHt-PipeIns-Gas-2017"/>
    <x v="14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7.33"/>
    <n v="7.33"/>
    <n v="0"/>
    <m/>
    <m/>
    <m/>
    <m/>
    <n v="1"/>
    <s v="Any"/>
    <s v="Ex"/>
    <s v="CZ04"/>
    <s v="cWtd"/>
    <n v="1"/>
    <n v="0"/>
    <m/>
    <m/>
    <n v="42.4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33"/>
    <s v="Industrial Fitting Insulation &gt; 4&quot; pipe &lt;=15 psig steam_Outdoor"/>
    <s v="SHW"/>
    <s v="Distribute"/>
    <s v="LiquidCirc"/>
    <s v="PipeIns"/>
    <s v="Each"/>
    <s v="Ind"/>
    <s v="SHW-FittingInsulation-Outdoor&gt;1in-Steam"/>
    <m/>
    <s v="WtrHt-PipeIns-Gas-2017"/>
    <s v="WtrHt-PipeIns-Gas-2017"/>
    <x v="14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7.33"/>
    <n v="7.33"/>
    <n v="0"/>
    <m/>
    <m/>
    <m/>
    <m/>
    <n v="1"/>
    <s v="Any"/>
    <s v="Ex"/>
    <s v="CZ05"/>
    <s v="cWtd"/>
    <n v="1"/>
    <n v="0"/>
    <m/>
    <m/>
    <n v="42.82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33"/>
    <s v="Industrial Fitting Insulation &gt; 4&quot; pipe &lt;=15 psig steam_Outdoor"/>
    <s v="SHW"/>
    <s v="Distribute"/>
    <s v="LiquidCirc"/>
    <s v="PipeIns"/>
    <s v="Each"/>
    <s v="Ind"/>
    <s v="SHW-FittingInsulation-Outdoor&gt;1in-Steam"/>
    <m/>
    <s v="WtrHt-PipeIns-Gas-2017"/>
    <s v="WtrHt-PipeIns-Gas-2017"/>
    <x v="14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7.33"/>
    <n v="7.33"/>
    <n v="0"/>
    <m/>
    <m/>
    <m/>
    <m/>
    <n v="1"/>
    <s v="Any"/>
    <s v="Ex"/>
    <s v="CZ11"/>
    <s v="cWtd"/>
    <n v="1"/>
    <n v="0"/>
    <m/>
    <m/>
    <n v="43.38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33"/>
    <s v="Industrial Fitting Insulation &gt; 4&quot; pipe &lt;=15 psig steam_Outdoor"/>
    <s v="SHW"/>
    <s v="Distribute"/>
    <s v="LiquidCirc"/>
    <s v="PipeIns"/>
    <s v="Each"/>
    <s v="Ind"/>
    <s v="SHW-FittingInsulation-Outdoor&gt;1in-Steam"/>
    <m/>
    <s v="WtrHt-PipeIns-Gas-2017"/>
    <s v="WtrHt-PipeIns-Gas-2017"/>
    <x v="14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7.33"/>
    <n v="7.33"/>
    <n v="0"/>
    <m/>
    <m/>
    <m/>
    <m/>
    <n v="1"/>
    <s v="Any"/>
    <s v="Ex"/>
    <s v="CZ12"/>
    <s v="cWtd"/>
    <n v="1"/>
    <n v="0"/>
    <m/>
    <m/>
    <n v="40.56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33"/>
    <s v="Industrial Fitting Insulation &gt; 4&quot; pipe &lt;=15 psig steam_Outdoor"/>
    <s v="SHW"/>
    <s v="Distribute"/>
    <s v="LiquidCirc"/>
    <s v="PipeIns"/>
    <s v="Each"/>
    <s v="Ind"/>
    <s v="SHW-FittingInsulation-Outdoor&gt;1in-Steam"/>
    <m/>
    <s v="WtrHt-PipeIns-Gas-2017"/>
    <s v="WtrHt-PipeIns-Gas-2017"/>
    <x v="14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7.33"/>
    <n v="7.33"/>
    <n v="0"/>
    <m/>
    <m/>
    <m/>
    <m/>
    <n v="1"/>
    <s v="Any"/>
    <s v="Ex"/>
    <s v="CZ13"/>
    <s v="cWtd"/>
    <n v="1"/>
    <n v="0"/>
    <m/>
    <m/>
    <n v="38.729999999999997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34"/>
    <s v="Industrial Fitting Insulation &lt;= 1&quot; pipe &gt;15 psig steam_Outdoor"/>
    <s v="SHW"/>
    <s v="Distribute"/>
    <s v="LiquidCirc"/>
    <s v="PipeIns"/>
    <s v="Each"/>
    <s v="Ind"/>
    <s v="SHW-FittingInsulation-Outdoor&lt;1in-Steam"/>
    <m/>
    <s v="WtrHt-PipeIns-Gas-2017"/>
    <s v="WtrHt-PipeIns-Gas-2017"/>
    <x v="15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8.67"/>
    <n v="8.67"/>
    <n v="0"/>
    <m/>
    <m/>
    <m/>
    <m/>
    <n v="1"/>
    <s v="Any"/>
    <s v="Ex"/>
    <s v="CZ01"/>
    <s v="cWtd"/>
    <n v="1"/>
    <n v="0"/>
    <m/>
    <m/>
    <n v="7.75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34"/>
    <s v="Industrial Fitting Insulation &lt;= 1&quot; pipe &gt;15 psig steam_Outdoor"/>
    <s v="SHW"/>
    <s v="Distribute"/>
    <s v="LiquidCirc"/>
    <s v="PipeIns"/>
    <s v="Each"/>
    <s v="Ind"/>
    <s v="SHW-FittingInsulation-Outdoor&lt;1in-Steam"/>
    <m/>
    <s v="WtrHt-PipeIns-Gas-2017"/>
    <s v="WtrHt-PipeIns-Gas-2017"/>
    <x v="15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8.67"/>
    <n v="8.67"/>
    <n v="0"/>
    <m/>
    <m/>
    <m/>
    <m/>
    <n v="1"/>
    <s v="Any"/>
    <s v="Ex"/>
    <s v="CZ02"/>
    <s v="cWtd"/>
    <n v="1"/>
    <n v="0"/>
    <m/>
    <m/>
    <n v="7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34"/>
    <s v="Industrial Fitting Insulation &lt;= 1&quot; pipe &gt;15 psig steam_Outdoor"/>
    <s v="SHW"/>
    <s v="Distribute"/>
    <s v="LiquidCirc"/>
    <s v="PipeIns"/>
    <s v="Each"/>
    <s v="Ind"/>
    <s v="SHW-FittingInsulation-Outdoor&lt;1in-Steam"/>
    <m/>
    <s v="WtrHt-PipeIns-Gas-2017"/>
    <s v="WtrHt-PipeIns-Gas-2017"/>
    <x v="15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8.67"/>
    <n v="8.67"/>
    <n v="0"/>
    <m/>
    <m/>
    <m/>
    <m/>
    <n v="1"/>
    <s v="Any"/>
    <s v="Ex"/>
    <s v="CZ03"/>
    <s v="cWtd"/>
    <n v="1"/>
    <n v="0"/>
    <m/>
    <m/>
    <n v="8.83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34"/>
    <s v="Industrial Fitting Insulation &lt;= 1&quot; pipe &gt;15 psig steam_Outdoor"/>
    <s v="SHW"/>
    <s v="Distribute"/>
    <s v="LiquidCirc"/>
    <s v="PipeIns"/>
    <s v="Each"/>
    <s v="Ind"/>
    <s v="SHW-FittingInsulation-Outdoor&lt;1in-Steam"/>
    <m/>
    <s v="WtrHt-PipeIns-Gas-2017"/>
    <s v="WtrHt-PipeIns-Gas-2017"/>
    <x v="15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8.67"/>
    <n v="8.67"/>
    <n v="0"/>
    <m/>
    <m/>
    <m/>
    <m/>
    <n v="1"/>
    <s v="Any"/>
    <s v="Ex"/>
    <s v="CZ04"/>
    <s v="cWtd"/>
    <n v="1"/>
    <n v="0"/>
    <m/>
    <m/>
    <n v="7.97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34"/>
    <s v="Industrial Fitting Insulation &lt;= 1&quot; pipe &gt;15 psig steam_Outdoor"/>
    <s v="SHW"/>
    <s v="Distribute"/>
    <s v="LiquidCirc"/>
    <s v="PipeIns"/>
    <s v="Each"/>
    <s v="Ind"/>
    <s v="SHW-FittingInsulation-Outdoor&lt;1in-Steam"/>
    <m/>
    <s v="WtrHt-PipeIns-Gas-2017"/>
    <s v="WtrHt-PipeIns-Gas-2017"/>
    <x v="15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8.67"/>
    <n v="8.67"/>
    <n v="0"/>
    <m/>
    <m/>
    <m/>
    <m/>
    <n v="1"/>
    <s v="Any"/>
    <s v="Ex"/>
    <s v="CZ05"/>
    <s v="cWtd"/>
    <n v="1"/>
    <n v="0"/>
    <m/>
    <m/>
    <n v="8.01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34"/>
    <s v="Industrial Fitting Insulation &lt;= 1&quot; pipe &gt;15 psig steam_Outdoor"/>
    <s v="SHW"/>
    <s v="Distribute"/>
    <s v="LiquidCirc"/>
    <s v="PipeIns"/>
    <s v="Each"/>
    <s v="Ind"/>
    <s v="SHW-FittingInsulation-Outdoor&lt;1in-Steam"/>
    <m/>
    <s v="WtrHt-PipeIns-Gas-2017"/>
    <s v="WtrHt-PipeIns-Gas-2017"/>
    <x v="15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8.67"/>
    <n v="8.67"/>
    <n v="0"/>
    <m/>
    <m/>
    <m/>
    <m/>
    <n v="1"/>
    <s v="Any"/>
    <s v="Ex"/>
    <s v="CZ11"/>
    <s v="cWtd"/>
    <n v="1"/>
    <n v="0"/>
    <m/>
    <m/>
    <n v="8.1999999999999993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34"/>
    <s v="Industrial Fitting Insulation &lt;= 1&quot; pipe &gt;15 psig steam_Outdoor"/>
    <s v="SHW"/>
    <s v="Distribute"/>
    <s v="LiquidCirc"/>
    <s v="PipeIns"/>
    <s v="Each"/>
    <s v="Ind"/>
    <s v="SHW-FittingInsulation-Outdoor&lt;1in-Steam"/>
    <m/>
    <s v="WtrHt-PipeIns-Gas-2017"/>
    <s v="WtrHt-PipeIns-Gas-2017"/>
    <x v="15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8.67"/>
    <n v="8.67"/>
    <n v="0"/>
    <m/>
    <m/>
    <m/>
    <m/>
    <n v="1"/>
    <s v="Any"/>
    <s v="Ex"/>
    <s v="CZ12"/>
    <s v="cWtd"/>
    <n v="1"/>
    <n v="0"/>
    <m/>
    <m/>
    <n v="7.62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34"/>
    <s v="Industrial Fitting Insulation &lt;= 1&quot; pipe &gt;15 psig steam_Outdoor"/>
    <s v="SHW"/>
    <s v="Distribute"/>
    <s v="LiquidCirc"/>
    <s v="PipeIns"/>
    <s v="Each"/>
    <s v="Ind"/>
    <s v="SHW-FittingInsulation-Outdoor&lt;1in-Steam"/>
    <m/>
    <s v="WtrHt-PipeIns-Gas-2017"/>
    <s v="WtrHt-PipeIns-Gas-2017"/>
    <x v="15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8.67"/>
    <n v="8.67"/>
    <n v="0"/>
    <m/>
    <m/>
    <m/>
    <m/>
    <n v="1"/>
    <s v="Any"/>
    <s v="Ex"/>
    <s v="CZ13"/>
    <s v="cWtd"/>
    <n v="1"/>
    <n v="0"/>
    <m/>
    <m/>
    <n v="7.28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35"/>
    <s v="Industrial Fitting Insulation 1&quot; &lt; pipe &lt;= 4&quot;  &gt;15 psig steam_Outdoor"/>
    <s v="SHW"/>
    <s v="Distribute"/>
    <s v="LiquidCirc"/>
    <s v="PipeIns"/>
    <s v="Each"/>
    <s v="Ind"/>
    <s v="SHW-FittingInsulation-Outdoor&gt;1in-Steam"/>
    <m/>
    <s v="WtrHt-PipeIns-Gas-2017"/>
    <s v="WtrHt-PipeIns-Gas-2017"/>
    <x v="16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7.33"/>
    <n v="7.33"/>
    <n v="0"/>
    <m/>
    <m/>
    <m/>
    <m/>
    <n v="1"/>
    <s v="Any"/>
    <s v="Ex"/>
    <s v="CZ01"/>
    <s v="cWtd"/>
    <n v="1"/>
    <n v="0"/>
    <m/>
    <m/>
    <n v="17.690000000000001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35"/>
    <s v="Industrial Fitting Insulation 1&quot; &lt; pipe &lt;= 4&quot;  &gt;15 psig steam_Outdoor"/>
    <s v="SHW"/>
    <s v="Distribute"/>
    <s v="LiquidCirc"/>
    <s v="PipeIns"/>
    <s v="Each"/>
    <s v="Ind"/>
    <s v="SHW-FittingInsulation-Outdoor&gt;1in-Steam"/>
    <m/>
    <s v="WtrHt-PipeIns-Gas-2017"/>
    <s v="WtrHt-PipeIns-Gas-2017"/>
    <x v="16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7.33"/>
    <n v="7.33"/>
    <n v="0"/>
    <m/>
    <m/>
    <m/>
    <m/>
    <n v="1"/>
    <s v="Any"/>
    <s v="Ex"/>
    <s v="CZ02"/>
    <s v="cWtd"/>
    <n v="1"/>
    <n v="0"/>
    <m/>
    <m/>
    <n v="16.059999999999999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35"/>
    <s v="Industrial Fitting Insulation 1&quot; &lt; pipe &lt;= 4&quot;  &gt;15 psig steam_Outdoor"/>
    <s v="SHW"/>
    <s v="Distribute"/>
    <s v="LiquidCirc"/>
    <s v="PipeIns"/>
    <s v="Each"/>
    <s v="Ind"/>
    <s v="SHW-FittingInsulation-Outdoor&gt;1in-Steam"/>
    <m/>
    <s v="WtrHt-PipeIns-Gas-2017"/>
    <s v="WtrHt-PipeIns-Gas-2017"/>
    <x v="16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7.33"/>
    <n v="7.33"/>
    <n v="0"/>
    <m/>
    <m/>
    <m/>
    <m/>
    <n v="1"/>
    <s v="Any"/>
    <s v="Ex"/>
    <s v="CZ03"/>
    <s v="cWtd"/>
    <n v="1"/>
    <n v="0"/>
    <m/>
    <m/>
    <n v="20.04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35"/>
    <s v="Industrial Fitting Insulation 1&quot; &lt; pipe &lt;= 4&quot;  &gt;15 psig steam_Outdoor"/>
    <s v="SHW"/>
    <s v="Distribute"/>
    <s v="LiquidCirc"/>
    <s v="PipeIns"/>
    <s v="Each"/>
    <s v="Ind"/>
    <s v="SHW-FittingInsulation-Outdoor&gt;1in-Steam"/>
    <m/>
    <s v="WtrHt-PipeIns-Gas-2017"/>
    <s v="WtrHt-PipeIns-Gas-2017"/>
    <x v="16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7.33"/>
    <n v="7.33"/>
    <n v="0"/>
    <m/>
    <m/>
    <m/>
    <m/>
    <n v="1"/>
    <s v="Any"/>
    <s v="Ex"/>
    <s v="CZ04"/>
    <s v="cWtd"/>
    <n v="1"/>
    <n v="0"/>
    <m/>
    <m/>
    <n v="18.16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35"/>
    <s v="Industrial Fitting Insulation 1&quot; &lt; pipe &lt;= 4&quot;  &gt;15 psig steam_Outdoor"/>
    <s v="SHW"/>
    <s v="Distribute"/>
    <s v="LiquidCirc"/>
    <s v="PipeIns"/>
    <s v="Each"/>
    <s v="Ind"/>
    <s v="SHW-FittingInsulation-Outdoor&gt;1in-Steam"/>
    <m/>
    <s v="WtrHt-PipeIns-Gas-2017"/>
    <s v="WtrHt-PipeIns-Gas-2017"/>
    <x v="16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7.33"/>
    <n v="7.33"/>
    <n v="0"/>
    <m/>
    <m/>
    <m/>
    <m/>
    <n v="1"/>
    <s v="Any"/>
    <s v="Ex"/>
    <s v="CZ05"/>
    <s v="cWtd"/>
    <n v="1"/>
    <n v="0"/>
    <m/>
    <m/>
    <n v="18.260000000000002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35"/>
    <s v="Industrial Fitting Insulation 1&quot; &lt; pipe &lt;= 4&quot;  &gt;15 psig steam_Outdoor"/>
    <s v="SHW"/>
    <s v="Distribute"/>
    <s v="LiquidCirc"/>
    <s v="PipeIns"/>
    <s v="Each"/>
    <s v="Ind"/>
    <s v="SHW-FittingInsulation-Outdoor&gt;1in-Steam"/>
    <m/>
    <s v="WtrHt-PipeIns-Gas-2017"/>
    <s v="WtrHt-PipeIns-Gas-2017"/>
    <x v="16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7.33"/>
    <n v="7.33"/>
    <n v="0"/>
    <m/>
    <m/>
    <m/>
    <m/>
    <n v="1"/>
    <s v="Any"/>
    <s v="Ex"/>
    <s v="CZ11"/>
    <s v="cWtd"/>
    <n v="1"/>
    <n v="0"/>
    <m/>
    <m/>
    <n v="18.66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35"/>
    <s v="Industrial Fitting Insulation 1&quot; &lt; pipe &lt;= 4&quot;  &gt;15 psig steam_Outdoor"/>
    <s v="SHW"/>
    <s v="Distribute"/>
    <s v="LiquidCirc"/>
    <s v="PipeIns"/>
    <s v="Each"/>
    <s v="Ind"/>
    <s v="SHW-FittingInsulation-Outdoor&gt;1in-Steam"/>
    <m/>
    <s v="WtrHt-PipeIns-Gas-2017"/>
    <s v="WtrHt-PipeIns-Gas-2017"/>
    <x v="16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7.33"/>
    <n v="7.33"/>
    <n v="0"/>
    <m/>
    <m/>
    <m/>
    <m/>
    <n v="1"/>
    <s v="Any"/>
    <s v="Ex"/>
    <s v="CZ12"/>
    <s v="cWtd"/>
    <n v="1"/>
    <n v="0"/>
    <m/>
    <m/>
    <n v="17.39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35"/>
    <s v="Industrial Fitting Insulation 1&quot; &lt; pipe &lt;= 4&quot;  &gt;15 psig steam_Outdoor"/>
    <s v="SHW"/>
    <s v="Distribute"/>
    <s v="LiquidCirc"/>
    <s v="PipeIns"/>
    <s v="Each"/>
    <s v="Ind"/>
    <s v="SHW-FittingInsulation-Outdoor&gt;1in-Steam"/>
    <m/>
    <s v="WtrHt-PipeIns-Gas-2017"/>
    <s v="WtrHt-PipeIns-Gas-2017"/>
    <x v="16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7.33"/>
    <n v="7.33"/>
    <n v="0"/>
    <m/>
    <m/>
    <m/>
    <m/>
    <n v="1"/>
    <s v="Any"/>
    <s v="Ex"/>
    <s v="CZ13"/>
    <s v="cWtd"/>
    <n v="1"/>
    <n v="0"/>
    <m/>
    <m/>
    <n v="16.649999999999999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36"/>
    <s v="Industrial Fitting Insulation &gt; 4&quot; pipe &gt;15 psig steam_Outdoor"/>
    <s v="SHW"/>
    <s v="Distribute"/>
    <s v="LiquidCirc"/>
    <s v="PipeIns"/>
    <s v="Each"/>
    <s v="Ind"/>
    <s v="SHW-FittingInsulation-Outdoor&gt;1in-Steam"/>
    <m/>
    <s v="WtrHt-PipeIns-Gas-2017"/>
    <s v="WtrHt-PipeIns-Gas-2017"/>
    <x v="17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7.33"/>
    <n v="7.33"/>
    <n v="0"/>
    <m/>
    <m/>
    <m/>
    <m/>
    <n v="1"/>
    <s v="Any"/>
    <s v="Ex"/>
    <s v="CZ01"/>
    <s v="cWtd"/>
    <n v="1"/>
    <n v="0"/>
    <m/>
    <m/>
    <n v="56.3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36"/>
    <s v="Industrial Fitting Insulation &gt; 4&quot; pipe &gt;15 psig steam_Outdoor"/>
    <s v="SHW"/>
    <s v="Distribute"/>
    <s v="LiquidCirc"/>
    <s v="PipeIns"/>
    <s v="Each"/>
    <s v="Ind"/>
    <s v="SHW-FittingInsulation-Outdoor&gt;1in-Steam"/>
    <m/>
    <s v="WtrHt-PipeIns-Gas-2017"/>
    <s v="WtrHt-PipeIns-Gas-2017"/>
    <x v="17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7.33"/>
    <n v="7.33"/>
    <n v="0"/>
    <m/>
    <m/>
    <m/>
    <m/>
    <n v="1"/>
    <s v="Any"/>
    <s v="Ex"/>
    <s v="CZ02"/>
    <s v="cWtd"/>
    <n v="1"/>
    <n v="0"/>
    <m/>
    <m/>
    <n v="51.52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36"/>
    <s v="Industrial Fitting Insulation &gt; 4&quot; pipe &gt;15 psig steam_Outdoor"/>
    <s v="SHW"/>
    <s v="Distribute"/>
    <s v="LiquidCirc"/>
    <s v="PipeIns"/>
    <s v="Each"/>
    <s v="Ind"/>
    <s v="SHW-FittingInsulation-Outdoor&gt;1in-Steam"/>
    <m/>
    <s v="WtrHt-PipeIns-Gas-2017"/>
    <s v="WtrHt-PipeIns-Gas-2017"/>
    <x v="17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7.33"/>
    <n v="7.33"/>
    <n v="0"/>
    <m/>
    <m/>
    <m/>
    <m/>
    <n v="1"/>
    <s v="Any"/>
    <s v="Ex"/>
    <s v="CZ03"/>
    <s v="cWtd"/>
    <n v="1"/>
    <n v="0"/>
    <m/>
    <m/>
    <n v="63.2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36"/>
    <s v="Industrial Fitting Insulation &gt; 4&quot; pipe &gt;15 psig steam_Outdoor"/>
    <s v="SHW"/>
    <s v="Distribute"/>
    <s v="LiquidCirc"/>
    <s v="PipeIns"/>
    <s v="Each"/>
    <s v="Ind"/>
    <s v="SHW-FittingInsulation-Outdoor&gt;1in-Steam"/>
    <m/>
    <s v="WtrHt-PipeIns-Gas-2017"/>
    <s v="WtrHt-PipeIns-Gas-2017"/>
    <x v="17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7.33"/>
    <n v="7.33"/>
    <n v="0"/>
    <m/>
    <m/>
    <m/>
    <m/>
    <n v="1"/>
    <s v="Any"/>
    <s v="Ex"/>
    <s v="CZ04"/>
    <s v="cWtd"/>
    <n v="1"/>
    <n v="0"/>
    <m/>
    <m/>
    <n v="57.58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36"/>
    <s v="Industrial Fitting Insulation &gt; 4&quot; pipe &gt;15 psig steam_Outdoor"/>
    <s v="SHW"/>
    <s v="Distribute"/>
    <s v="LiquidCirc"/>
    <s v="PipeIns"/>
    <s v="Each"/>
    <s v="Ind"/>
    <s v="SHW-FittingInsulation-Outdoor&gt;1in-Steam"/>
    <m/>
    <s v="WtrHt-PipeIns-Gas-2017"/>
    <s v="WtrHt-PipeIns-Gas-2017"/>
    <x v="17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7.33"/>
    <n v="7.33"/>
    <n v="0"/>
    <m/>
    <m/>
    <m/>
    <m/>
    <n v="1"/>
    <s v="Any"/>
    <s v="Ex"/>
    <s v="CZ05"/>
    <s v="cWtd"/>
    <n v="1"/>
    <n v="0"/>
    <m/>
    <m/>
    <n v="57.91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36"/>
    <s v="Industrial Fitting Insulation &gt; 4&quot; pipe &gt;15 psig steam_Outdoor"/>
    <s v="SHW"/>
    <s v="Distribute"/>
    <s v="LiquidCirc"/>
    <s v="PipeIns"/>
    <s v="Each"/>
    <s v="Ind"/>
    <s v="SHW-FittingInsulation-Outdoor&gt;1in-Steam"/>
    <m/>
    <s v="WtrHt-PipeIns-Gas-2017"/>
    <s v="WtrHt-PipeIns-Gas-2017"/>
    <x v="17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7.33"/>
    <n v="7.33"/>
    <n v="0"/>
    <m/>
    <m/>
    <m/>
    <m/>
    <n v="1"/>
    <s v="Any"/>
    <s v="Ex"/>
    <s v="CZ11"/>
    <s v="cWtd"/>
    <n v="1"/>
    <n v="0"/>
    <m/>
    <m/>
    <n v="59.05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36"/>
    <s v="Industrial Fitting Insulation &gt; 4&quot; pipe &gt;15 psig steam_Outdoor"/>
    <s v="SHW"/>
    <s v="Distribute"/>
    <s v="LiquidCirc"/>
    <s v="PipeIns"/>
    <s v="Each"/>
    <s v="Ind"/>
    <s v="SHW-FittingInsulation-Outdoor&gt;1in-Steam"/>
    <m/>
    <s v="WtrHt-PipeIns-Gas-2017"/>
    <s v="WtrHt-PipeIns-Gas-2017"/>
    <x v="17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7.33"/>
    <n v="7.33"/>
    <n v="0"/>
    <m/>
    <m/>
    <m/>
    <m/>
    <n v="1"/>
    <s v="Any"/>
    <s v="Ex"/>
    <s v="CZ12"/>
    <s v="cWtd"/>
    <n v="1"/>
    <n v="0"/>
    <m/>
    <m/>
    <n v="55.3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36"/>
    <s v="Industrial Fitting Insulation &gt; 4&quot; pipe &gt;15 psig steam_Outdoor"/>
    <s v="SHW"/>
    <s v="Distribute"/>
    <s v="LiquidCirc"/>
    <s v="PipeIns"/>
    <s v="Each"/>
    <s v="Ind"/>
    <s v="SHW-FittingInsulation-Outdoor&gt;1in-Steam"/>
    <m/>
    <s v="WtrHt-PipeIns-Gas-2017"/>
    <s v="WtrHt-PipeIns-Gas-2017"/>
    <x v="17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7.33"/>
    <n v="7.33"/>
    <n v="0"/>
    <m/>
    <m/>
    <m/>
    <m/>
    <n v="1"/>
    <s v="Any"/>
    <s v="Ex"/>
    <s v="CZ13"/>
    <s v="cWtd"/>
    <n v="1"/>
    <n v="0"/>
    <m/>
    <m/>
    <n v="53.14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55"/>
    <s v="Industrial Pipe Insulation 1” Insulation &lt;= 1&quot; pipe Hot Water_Indoor"/>
    <s v="SHW"/>
    <s v="Distribute"/>
    <s v="LiquidCirc"/>
    <s v="PipeIns"/>
    <s v="Len-ft"/>
    <s v="Ind"/>
    <s v="SHW-PipeInsulation-1inch-Indoor"/>
    <m/>
    <s v="WtrHt-PipeIns-Gas-2017"/>
    <s v="WtrHt-PipeIns-Gas-2017"/>
    <x v="18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6.68"/>
    <n v="6.68"/>
    <n v="0"/>
    <m/>
    <m/>
    <m/>
    <m/>
    <n v="1"/>
    <s v="Any"/>
    <s v="Ex"/>
    <s v="Any"/>
    <s v="cWtd"/>
    <n v="1"/>
    <n v="0"/>
    <m/>
    <m/>
    <n v="1.4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56"/>
    <s v="Industrial Pipe Insulation 1” Insulation 1&quot; &lt; pipe &lt;= 4&quot;  Hot Water_Indoor"/>
    <s v="SHW"/>
    <s v="Distribute"/>
    <s v="LiquidCirc"/>
    <s v="PipeIns"/>
    <s v="Len-ft"/>
    <s v="Ind"/>
    <s v="SHW-PipeInsulation-1inch-Indoor"/>
    <m/>
    <s v="WtrHt-PipeIns-Gas-2017"/>
    <s v="WtrHt-PipeIns-Gas-2017"/>
    <x v="19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6.68"/>
    <n v="6.68"/>
    <n v="0"/>
    <m/>
    <m/>
    <m/>
    <m/>
    <n v="1"/>
    <s v="Any"/>
    <s v="Ex"/>
    <s v="Any"/>
    <s v="cWtd"/>
    <n v="1"/>
    <n v="0"/>
    <m/>
    <m/>
    <n v="2.73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57"/>
    <s v="Industrial Pipe Insulation 1” Insulation &gt; 4&quot; pipe Hot Water_Indoor"/>
    <s v="SHW"/>
    <s v="Distribute"/>
    <s v="LiquidCirc"/>
    <s v="PipeIns"/>
    <s v="Len-ft"/>
    <s v="Ind"/>
    <s v="SHW-PipeInsulation-1inch-Indoor"/>
    <m/>
    <s v="WtrHt-PipeIns-Gas-2017"/>
    <s v="WtrHt-PipeIns-Gas-2017"/>
    <x v="20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6.68"/>
    <n v="6.68"/>
    <n v="0"/>
    <m/>
    <m/>
    <m/>
    <m/>
    <n v="1"/>
    <s v="Any"/>
    <s v="Ex"/>
    <s v="Any"/>
    <s v="cWtd"/>
    <n v="1"/>
    <n v="0"/>
    <m/>
    <m/>
    <n v="4.99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58"/>
    <s v="Industrial Pipe Insulation 1” Insulation &lt;= 1&quot; pipe &lt;=15 psig steam_Indoor"/>
    <s v="SHW"/>
    <s v="Distribute"/>
    <s v="LiquidCirc"/>
    <s v="PipeIns"/>
    <s v="Len-ft"/>
    <s v="Ind"/>
    <s v="SHW-PipeInsulation-1inch-Indoor"/>
    <m/>
    <s v="WtrHt-PipeIns-Gas-2017"/>
    <s v="WtrHt-PipeIns-Gas-2017"/>
    <x v="21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6.68"/>
    <n v="6.68"/>
    <n v="0"/>
    <m/>
    <m/>
    <m/>
    <m/>
    <n v="1"/>
    <s v="Any"/>
    <s v="Ex"/>
    <s v="Any"/>
    <s v="cWtd"/>
    <n v="1"/>
    <n v="0"/>
    <m/>
    <m/>
    <n v="4.51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59"/>
    <s v="Industrial Pipe Insulation 1” Insulation 1&quot; &lt; pipe &lt;= 4&quot;  &lt;=15 psig steam_Indoor"/>
    <s v="SHW"/>
    <s v="Distribute"/>
    <s v="LiquidCirc"/>
    <s v="PipeIns"/>
    <s v="Len-ft"/>
    <s v="Ind"/>
    <s v="SHW-PipeInsulation-1inch-Indoor"/>
    <m/>
    <s v="WtrHt-PipeIns-Gas-2017"/>
    <s v="WtrHt-PipeIns-Gas-2017"/>
    <x v="22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6.68"/>
    <n v="6.68"/>
    <n v="0"/>
    <m/>
    <m/>
    <m/>
    <m/>
    <n v="1"/>
    <s v="Any"/>
    <s v="Ex"/>
    <s v="Any"/>
    <s v="cWtd"/>
    <n v="1"/>
    <n v="0"/>
    <m/>
    <m/>
    <n v="8.9700000000000006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60"/>
    <s v="Industrial Pipe Insulation 1” Insulation &gt; 4&quot; pipe &lt;=15 psig steam_Indoor"/>
    <s v="SHW"/>
    <s v="Distribute"/>
    <s v="LiquidCirc"/>
    <s v="PipeIns"/>
    <s v="Len-ft"/>
    <s v="Ind"/>
    <s v="SHW-PipeInsulation-1inch-Indoor"/>
    <m/>
    <s v="WtrHt-PipeIns-Gas-2017"/>
    <s v="WtrHt-PipeIns-Gas-2017"/>
    <x v="23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6.68"/>
    <n v="6.68"/>
    <n v="0"/>
    <m/>
    <m/>
    <m/>
    <m/>
    <n v="1"/>
    <s v="Any"/>
    <s v="Ex"/>
    <s v="Any"/>
    <s v="cWtd"/>
    <n v="1"/>
    <n v="0"/>
    <m/>
    <m/>
    <n v="18.82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61"/>
    <s v="Industrial Pipe Insulation 1” Insulation &lt;= 1&quot; pipe &gt;15 psig steam_Indoor"/>
    <s v="SHW"/>
    <s v="Distribute"/>
    <s v="LiquidCirc"/>
    <s v="PipeIns"/>
    <s v="Len-ft"/>
    <s v="Ind"/>
    <s v="SHW-PipeInsulation-1inch-Indoor"/>
    <m/>
    <s v="WtrHt-PipeIns-Gas-2017"/>
    <s v="WtrHt-PipeIns-Gas-2017"/>
    <x v="24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6.68"/>
    <n v="6.68"/>
    <n v="0"/>
    <m/>
    <m/>
    <m/>
    <m/>
    <n v="1"/>
    <s v="Any"/>
    <s v="Ex"/>
    <s v="Any"/>
    <s v="cWtd"/>
    <n v="1"/>
    <n v="0"/>
    <m/>
    <m/>
    <n v="7.33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62"/>
    <s v="Industrial Pipe Insulation 1” Insulation 1&quot; &lt; pipe &lt;= 4&quot;  &gt;15 psig steam_Indoor"/>
    <s v="SHW"/>
    <s v="Distribute"/>
    <s v="LiquidCirc"/>
    <s v="PipeIns"/>
    <s v="Len-ft"/>
    <s v="Ind"/>
    <s v="SHW-PipeInsulation-1inch-Indoor"/>
    <m/>
    <s v="WtrHt-PipeIns-Gas-2017"/>
    <s v="WtrHt-PipeIns-Gas-2017"/>
    <x v="25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6.68"/>
    <n v="6.68"/>
    <n v="0"/>
    <m/>
    <m/>
    <m/>
    <m/>
    <n v="1"/>
    <s v="Any"/>
    <s v="Ex"/>
    <s v="Any"/>
    <s v="cWtd"/>
    <n v="1"/>
    <n v="0"/>
    <m/>
    <m/>
    <n v="14.79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63"/>
    <s v="Industrial Pipe Insulation 1” Insulation &gt; 4&quot; pipe &gt;15 psig steam_Indoor"/>
    <s v="SHW"/>
    <s v="Distribute"/>
    <s v="LiquidCirc"/>
    <s v="PipeIns"/>
    <s v="Len-ft"/>
    <s v="Ind"/>
    <s v="SHW-PipeInsulation-1inch-Indoor"/>
    <m/>
    <s v="WtrHt-PipeIns-Gas-2017"/>
    <s v="WtrHt-PipeIns-Gas-2017"/>
    <x v="26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6.68"/>
    <n v="6.68"/>
    <n v="0"/>
    <m/>
    <m/>
    <m/>
    <m/>
    <n v="1"/>
    <s v="Any"/>
    <s v="Ex"/>
    <s v="Any"/>
    <s v="cWtd"/>
    <n v="1"/>
    <n v="0"/>
    <m/>
    <m/>
    <n v="30.54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82"/>
    <s v="Industrial Fitting Insulation &lt;= 1&quot; pipe Hot Water_Indoor"/>
    <s v="SHW"/>
    <s v="Distribute"/>
    <s v="LiquidCirc"/>
    <s v="PipeIns"/>
    <s v="Each"/>
    <s v="Ind"/>
    <s v="SHW-FittingInsulation-Indoor&lt;1in-HW"/>
    <m/>
    <s v="WtrHt-PipeIns-Gas-2017"/>
    <s v="WtrHt-PipeIns-Gas-2017"/>
    <x v="27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7.73"/>
    <n v="7.73"/>
    <n v="0"/>
    <m/>
    <m/>
    <m/>
    <m/>
    <n v="1"/>
    <s v="Any"/>
    <s v="Ex"/>
    <s v="Any"/>
    <s v="cWtd"/>
    <n v="1"/>
    <n v="0"/>
    <m/>
    <m/>
    <n v="0.42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83"/>
    <s v="Industrial Fitting Insulation 1&quot; &lt; pipe &lt;= 4&quot;  Hot Water_Indoor"/>
    <s v="SHW"/>
    <s v="Distribute"/>
    <s v="LiquidCirc"/>
    <s v="PipeIns"/>
    <s v="Each"/>
    <s v="Ind"/>
    <s v="SHW-FittingInsulation-Indoor&gt;1in-HW"/>
    <m/>
    <s v="WtrHt-PipeIns-Gas-2017"/>
    <s v="WtrHt-PipeIns-Gas-2017"/>
    <x v="28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7.87"/>
    <n v="7.87"/>
    <n v="0"/>
    <m/>
    <m/>
    <m/>
    <m/>
    <n v="1"/>
    <s v="Any"/>
    <s v="Ex"/>
    <s v="Any"/>
    <s v="cWtd"/>
    <n v="1"/>
    <n v="0"/>
    <m/>
    <m/>
    <n v="0.99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84"/>
    <s v="Industrial Fitting Insulation &gt; 4&quot; pipe Hot Water_Indoor"/>
    <s v="SHW"/>
    <s v="Distribute"/>
    <s v="LiquidCirc"/>
    <s v="PipeIns"/>
    <s v="Each"/>
    <s v="Ind"/>
    <s v="SHW-FittingInsulation-Indoor&gt;1in-HW"/>
    <m/>
    <s v="WtrHt-PipeIns-Gas-2017"/>
    <s v="WtrHt-PipeIns-Gas-2017"/>
    <x v="29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7.87"/>
    <n v="7.87"/>
    <n v="0"/>
    <m/>
    <m/>
    <m/>
    <m/>
    <n v="1"/>
    <s v="Any"/>
    <s v="Ex"/>
    <s v="Any"/>
    <s v="cWtd"/>
    <n v="1"/>
    <n v="0"/>
    <m/>
    <m/>
    <n v="3.86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85"/>
    <s v="Industrial Fitting Insulation &lt;= 1&quot; pipe &lt;=15 psig steam_Indoor"/>
    <s v="SHW"/>
    <s v="Distribute"/>
    <s v="LiquidCirc"/>
    <s v="PipeIns"/>
    <s v="Each"/>
    <s v="Ind"/>
    <s v="SHW-FittingInsulation-Indoor&lt;1in-Steam"/>
    <m/>
    <s v="WtrHt-PipeIns-Gas-2017"/>
    <s v="WtrHt-PipeIns-Gas-2017"/>
    <x v="30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7.6"/>
    <n v="7.6"/>
    <n v="0"/>
    <m/>
    <m/>
    <m/>
    <m/>
    <n v="1"/>
    <s v="Any"/>
    <s v="Ex"/>
    <s v="Any"/>
    <s v="cWtd"/>
    <n v="1"/>
    <n v="0"/>
    <m/>
    <m/>
    <n v="1.37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86"/>
    <s v="Industrial Fitting Insulation 1&quot; &lt; pipe &lt;= 4&quot;  &lt;=15 psig steam_Indoor"/>
    <s v="SHW"/>
    <s v="Distribute"/>
    <s v="LiquidCirc"/>
    <s v="PipeIns"/>
    <s v="Each"/>
    <s v="Ind"/>
    <s v="SHW-FittingInsulation-Indoor&gt;1in-Steam"/>
    <m/>
    <s v="WtrHt-PipeIns-Gas-2017"/>
    <s v="WtrHt-PipeIns-Gas-2017"/>
    <x v="31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9.4700000000000006"/>
    <n v="9.4700000000000006"/>
    <n v="0"/>
    <m/>
    <m/>
    <m/>
    <m/>
    <n v="1"/>
    <s v="Any"/>
    <s v="Ex"/>
    <s v="Any"/>
    <s v="cWtd"/>
    <n v="1"/>
    <n v="0"/>
    <m/>
    <m/>
    <n v="3.75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87"/>
    <s v="Industrial Fitting Insulation &gt; 4&quot; pipe &lt;=15 psig steam_Indoor"/>
    <s v="SHW"/>
    <s v="Distribute"/>
    <s v="LiquidCirc"/>
    <s v="PipeIns"/>
    <s v="Each"/>
    <s v="Ind"/>
    <s v="SHW-FittingInsulation-Indoor&gt;1in-Steam"/>
    <m/>
    <s v="WtrHt-PipeIns-Gas-2017"/>
    <s v="WtrHt-PipeIns-Gas-2017"/>
    <x v="32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9.4700000000000006"/>
    <n v="9.4700000000000006"/>
    <n v="0"/>
    <m/>
    <m/>
    <m/>
    <m/>
    <n v="1"/>
    <s v="Any"/>
    <s v="Ex"/>
    <s v="Any"/>
    <s v="cWtd"/>
    <n v="1"/>
    <n v="0"/>
    <m/>
    <m/>
    <n v="14.51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88"/>
    <s v="Industrial Fitting Insulation &lt;= 1&quot; pipe &gt;15 psig steam_Indoor"/>
    <s v="SHW"/>
    <s v="Distribute"/>
    <s v="LiquidCirc"/>
    <s v="PipeIns"/>
    <s v="Each"/>
    <s v="Ind"/>
    <s v="SHW-FittingInsulation-Indoor&lt;1in-Steam"/>
    <m/>
    <s v="WtrHt-PipeIns-Gas-2017"/>
    <s v="WtrHt-PipeIns-Gas-2017"/>
    <x v="33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7.6"/>
    <n v="7.6"/>
    <n v="0"/>
    <m/>
    <m/>
    <m/>
    <m/>
    <n v="1"/>
    <s v="Any"/>
    <s v="Ex"/>
    <s v="Any"/>
    <s v="cWtd"/>
    <n v="1"/>
    <n v="0"/>
    <m/>
    <m/>
    <n v="2.2200000000000002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89"/>
    <s v="Industrial Fitting Insulation 1&quot; &lt; pipe &lt;= 4&quot;  &gt;15 psig steam_Indoor"/>
    <s v="SHW"/>
    <s v="Distribute"/>
    <s v="LiquidCirc"/>
    <s v="PipeIns"/>
    <s v="Each"/>
    <s v="Ind"/>
    <s v="SHW-FittingInsulation-Indoor&gt;1in-Steam"/>
    <m/>
    <s v="WtrHt-PipeIns-Gas-2017"/>
    <s v="WtrHt-PipeIns-Gas-2017"/>
    <x v="34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9.4700000000000006"/>
    <n v="9.4700000000000006"/>
    <n v="0"/>
    <m/>
    <m/>
    <m/>
    <m/>
    <n v="1"/>
    <s v="Any"/>
    <s v="Ex"/>
    <s v="Any"/>
    <s v="cWtd"/>
    <n v="1"/>
    <n v="0"/>
    <m/>
    <m/>
    <n v="6.19"/>
    <m/>
    <m/>
    <m/>
    <m/>
    <m/>
    <m/>
    <m/>
    <m/>
    <m/>
    <m/>
    <m/>
    <m/>
    <m/>
    <m/>
    <m/>
    <m/>
    <m/>
    <m/>
    <m/>
  </r>
  <r>
    <s v="SCG"/>
    <s v="WPSCGWP110812A"/>
    <n v="4"/>
    <s v="Pipe Insulation( Non-Space Conditioning)"/>
    <s v="SCG"/>
    <s v="ExAnte2018"/>
    <n v="0"/>
    <m/>
    <n v="90"/>
    <s v="Industrial Fitting Insulation &gt; 4&quot; pipe &gt;15 psig steam_Indoor"/>
    <s v="SHW"/>
    <s v="Distribute"/>
    <s v="LiquidCirc"/>
    <s v="PipeIns"/>
    <s v="Each"/>
    <s v="Ind"/>
    <s v="SHW-FittingInsulation-Indoor&gt;1in-Steam"/>
    <m/>
    <s v="WtrHt-PipeIns-Gas-2017"/>
    <s v="WtrHt-PipeIns-Gas-2017"/>
    <x v="35"/>
    <m/>
    <s v="Uninsulated Pipe on existing buidings"/>
    <n v="0"/>
    <m/>
    <s v="LiquidCirc"/>
    <s v="PipeIns"/>
    <s v="Uninsulated Pipe on existing buidings"/>
    <n v="0"/>
    <m/>
    <m/>
    <m/>
    <n v="0"/>
    <s v="Annual"/>
    <n v="0"/>
    <n v="9.4700000000000006"/>
    <n v="9.4700000000000006"/>
    <n v="0"/>
    <m/>
    <m/>
    <m/>
    <m/>
    <n v="1"/>
    <s v="Any"/>
    <s v="Ex"/>
    <s v="Any"/>
    <s v="cWtd"/>
    <n v="1"/>
    <n v="0"/>
    <m/>
    <m/>
    <n v="24.01"/>
    <m/>
    <m/>
    <m/>
    <m/>
    <m/>
    <m/>
    <m/>
    <m/>
    <m/>
    <m/>
    <m/>
    <m/>
    <m/>
    <m/>
    <m/>
    <m/>
    <m/>
    <m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0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>
  <location ref="A3:A40" firstHeaderRow="1" firstDataRow="1" firstDataCol="1"/>
  <pivotFields count="71">
    <pivotField subtotalTop="0" showAll="0"/>
    <pivotField subtotalTop="0" showAll="0"/>
    <pivotField subtotalTop="0" showAll="0"/>
    <pivotField subtotalTop="0" showAll="0"/>
    <pivotField subtotalTop="0" showAll="0"/>
    <pivotField subtotalTop="0" showAll="0"/>
    <pivotField subtotalTop="0" showAll="0"/>
    <pivotField subtotalTop="0" showAll="0"/>
    <pivotField subtotalTop="0" showAll="0"/>
    <pivotField subtotalTop="0" showAll="0"/>
    <pivotField subtotalTop="0" showAll="0"/>
    <pivotField subtotalTop="0" showAll="0"/>
    <pivotField subtotalTop="0" showAll="0"/>
    <pivotField subtotalTop="0" showAll="0"/>
    <pivotField subtotalTop="0" showAll="0"/>
    <pivotField subtotalTop="0" showAll="0"/>
    <pivotField subtotalTop="0" showAll="0"/>
    <pivotField subtotalTop="0" showAll="0"/>
    <pivotField subtotalTop="0" showAll="0"/>
    <pivotField subtotalTop="0" showAll="0"/>
    <pivotField axis="axisRow" subtotalTop="0" showAll="0" sortType="ascending">
      <items count="37">
        <item x="21"/>
        <item x="3"/>
        <item x="24"/>
        <item x="6"/>
        <item x="18"/>
        <item x="0"/>
        <item x="23"/>
        <item x="5"/>
        <item x="26"/>
        <item x="8"/>
        <item x="20"/>
        <item x="2"/>
        <item x="22"/>
        <item x="4"/>
        <item x="25"/>
        <item x="7"/>
        <item x="19"/>
        <item x="1"/>
        <item x="30"/>
        <item x="33"/>
        <item x="27"/>
        <item x="32"/>
        <item x="35"/>
        <item x="29"/>
        <item x="31"/>
        <item x="34"/>
        <item x="28"/>
        <item x="12"/>
        <item x="15"/>
        <item x="9"/>
        <item x="14"/>
        <item x="17"/>
        <item x="11"/>
        <item x="13"/>
        <item x="16"/>
        <item x="10"/>
        <item t="default"/>
      </items>
    </pivotField>
    <pivotField subtotalTop="0" showAll="0"/>
    <pivotField subtotalTop="0" showAll="0"/>
    <pivotField subtotalTop="0" showAll="0"/>
    <pivotField subtotalTop="0" showAll="0"/>
    <pivotField subtotalTop="0" showAll="0"/>
    <pivotField subtotalTop="0" showAll="0"/>
    <pivotField subtotalTop="0" showAll="0"/>
    <pivotField subtotalTop="0" showAll="0"/>
    <pivotField subtotalTop="0" showAll="0"/>
    <pivotField subtotalTop="0" showAll="0"/>
    <pivotField subtotalTop="0" showAll="0"/>
    <pivotField subtotalTop="0" showAll="0"/>
    <pivotField subtotalTop="0" showAll="0"/>
    <pivotField subtotalTop="0" showAll="0"/>
    <pivotField subtotalTop="0" showAll="0"/>
    <pivotField subtotalTop="0" showAll="0"/>
    <pivotField subtotalTop="0" showAll="0"/>
    <pivotField subtotalTop="0" showAll="0"/>
    <pivotField subtotalTop="0" showAll="0"/>
    <pivotField subtotalTop="0" showAll="0"/>
    <pivotField subtotalTop="0" showAll="0"/>
    <pivotField subtotalTop="0" showAll="0"/>
    <pivotField subtotalTop="0" showAll="0"/>
    <pivotField subtotalTop="0" showAll="0"/>
    <pivotField subtotalTop="0" showAll="0"/>
    <pivotField subtotalTop="0" showAll="0"/>
    <pivotField subtotalTop="0" showAll="0"/>
    <pivotField subtotalTop="0" showAll="0"/>
    <pivotField subtotalTop="0" showAll="0"/>
    <pivotField subtotalTop="0" showAll="0"/>
    <pivotField subtotalTop="0" showAll="0"/>
    <pivotField subtotalTop="0" showAll="0"/>
    <pivotField subtotalTop="0" showAll="0"/>
    <pivotField subtotalTop="0" showAll="0"/>
    <pivotField subtotalTop="0" showAll="0"/>
    <pivotField subtotalTop="0" showAll="0"/>
    <pivotField subtotalTop="0" showAll="0"/>
    <pivotField subtotalTop="0" showAll="0"/>
    <pivotField subtotalTop="0" showAll="0"/>
    <pivotField subtotalTop="0" showAll="0"/>
    <pivotField subtotalTop="0" showAll="0"/>
    <pivotField subtotalTop="0" showAll="0"/>
    <pivotField subtotalTop="0" showAll="0"/>
    <pivotField subtotalTop="0" showAll="0"/>
    <pivotField subtotalTop="0" showAll="0"/>
    <pivotField subtotalTop="0" showAll="0"/>
    <pivotField subtotalTop="0" showAll="0"/>
    <pivotField subtotalTop="0" showAll="0"/>
    <pivotField subtotalTop="0" showAll="0"/>
    <pivotField subtotalTop="0" showAll="0"/>
  </pivotFields>
  <rowFields count="1">
    <field x="20"/>
  </rowFields>
  <rowItems count="37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 t="grand">
      <x/>
    </i>
  </rowItems>
  <colItems count="1">
    <i/>
  </colItem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40"/>
  <sheetViews>
    <sheetView tabSelected="1" workbookViewId="0">
      <selection activeCell="C25" sqref="C25"/>
    </sheetView>
  </sheetViews>
  <sheetFormatPr defaultRowHeight="15" x14ac:dyDescent="0.25"/>
  <cols>
    <col min="1" max="1" width="65.42578125" bestFit="1" customWidth="1"/>
    <col min="2" max="2" width="19.28515625" bestFit="1" customWidth="1"/>
  </cols>
  <sheetData>
    <row r="3" spans="1:3" x14ac:dyDescent="0.25">
      <c r="A3" s="1" t="s">
        <v>287</v>
      </c>
      <c r="B3" t="s">
        <v>335</v>
      </c>
      <c r="C3" t="s">
        <v>338</v>
      </c>
    </row>
    <row r="4" spans="1:3" x14ac:dyDescent="0.25">
      <c r="A4" s="2" t="s">
        <v>272</v>
      </c>
      <c r="B4" s="4" t="s">
        <v>300</v>
      </c>
      <c r="C4" t="s">
        <v>339</v>
      </c>
    </row>
    <row r="5" spans="1:3" x14ac:dyDescent="0.25">
      <c r="A5" s="2" t="s">
        <v>254</v>
      </c>
      <c r="B5" t="s">
        <v>291</v>
      </c>
    </row>
    <row r="6" spans="1:3" x14ac:dyDescent="0.25">
      <c r="A6" s="2" t="s">
        <v>275</v>
      </c>
      <c r="B6" s="4" t="s">
        <v>301</v>
      </c>
      <c r="C6" s="44" t="s">
        <v>339</v>
      </c>
    </row>
    <row r="7" spans="1:3" x14ac:dyDescent="0.25">
      <c r="A7" s="2" t="s">
        <v>257</v>
      </c>
      <c r="B7" t="s">
        <v>292</v>
      </c>
    </row>
    <row r="8" spans="1:3" x14ac:dyDescent="0.25">
      <c r="A8" s="2" t="s">
        <v>269</v>
      </c>
      <c r="B8" s="4" t="s">
        <v>302</v>
      </c>
      <c r="C8" s="44" t="s">
        <v>339</v>
      </c>
    </row>
    <row r="9" spans="1:3" x14ac:dyDescent="0.25">
      <c r="A9" s="2" t="s">
        <v>251</v>
      </c>
      <c r="B9" t="s">
        <v>293</v>
      </c>
    </row>
    <row r="10" spans="1:3" x14ac:dyDescent="0.25">
      <c r="A10" s="2" t="s">
        <v>274</v>
      </c>
      <c r="B10" s="4" t="s">
        <v>303</v>
      </c>
      <c r="C10" s="44" t="s">
        <v>339</v>
      </c>
    </row>
    <row r="11" spans="1:3" x14ac:dyDescent="0.25">
      <c r="A11" s="2" t="s">
        <v>256</v>
      </c>
      <c r="B11" t="s">
        <v>294</v>
      </c>
    </row>
    <row r="12" spans="1:3" x14ac:dyDescent="0.25">
      <c r="A12" s="2" t="s">
        <v>277</v>
      </c>
      <c r="B12" s="4" t="s">
        <v>304</v>
      </c>
      <c r="C12" s="44" t="s">
        <v>339</v>
      </c>
    </row>
    <row r="13" spans="1:3" x14ac:dyDescent="0.25">
      <c r="A13" s="2" t="s">
        <v>259</v>
      </c>
      <c r="B13" t="s">
        <v>295</v>
      </c>
    </row>
    <row r="14" spans="1:3" x14ac:dyDescent="0.25">
      <c r="A14" s="2" t="s">
        <v>271</v>
      </c>
      <c r="B14" s="4" t="s">
        <v>305</v>
      </c>
      <c r="C14" s="44" t="s">
        <v>339</v>
      </c>
    </row>
    <row r="15" spans="1:3" x14ac:dyDescent="0.25">
      <c r="A15" s="2" t="s">
        <v>253</v>
      </c>
      <c r="B15" t="s">
        <v>296</v>
      </c>
    </row>
    <row r="16" spans="1:3" x14ac:dyDescent="0.25">
      <c r="A16" s="2" t="s">
        <v>273</v>
      </c>
      <c r="B16" s="4" t="s">
        <v>306</v>
      </c>
      <c r="C16" s="44" t="s">
        <v>339</v>
      </c>
    </row>
    <row r="17" spans="1:3" x14ac:dyDescent="0.25">
      <c r="A17" s="2" t="s">
        <v>255</v>
      </c>
      <c r="B17" t="s">
        <v>297</v>
      </c>
    </row>
    <row r="18" spans="1:3" x14ac:dyDescent="0.25">
      <c r="A18" s="2" t="s">
        <v>276</v>
      </c>
      <c r="B18" s="4" t="s">
        <v>307</v>
      </c>
      <c r="C18" s="44" t="s">
        <v>339</v>
      </c>
    </row>
    <row r="19" spans="1:3" x14ac:dyDescent="0.25">
      <c r="A19" s="2" t="s">
        <v>258</v>
      </c>
      <c r="B19" t="s">
        <v>298</v>
      </c>
    </row>
    <row r="20" spans="1:3" x14ac:dyDescent="0.25">
      <c r="A20" s="2" t="s">
        <v>270</v>
      </c>
      <c r="B20" s="4" t="s">
        <v>308</v>
      </c>
      <c r="C20" s="44" t="s">
        <v>339</v>
      </c>
    </row>
    <row r="21" spans="1:3" x14ac:dyDescent="0.25">
      <c r="A21" s="2" t="s">
        <v>252</v>
      </c>
      <c r="B21" t="s">
        <v>299</v>
      </c>
    </row>
    <row r="22" spans="1:3" x14ac:dyDescent="0.25">
      <c r="A22" s="2" t="s">
        <v>281</v>
      </c>
      <c r="B22" t="s">
        <v>309</v>
      </c>
    </row>
    <row r="23" spans="1:3" x14ac:dyDescent="0.25">
      <c r="A23" s="2" t="s">
        <v>284</v>
      </c>
      <c r="B23" t="s">
        <v>310</v>
      </c>
    </row>
    <row r="24" spans="1:3" x14ac:dyDescent="0.25">
      <c r="A24" s="2" t="s">
        <v>278</v>
      </c>
      <c r="B24" t="s">
        <v>311</v>
      </c>
    </row>
    <row r="25" spans="1:3" x14ac:dyDescent="0.25">
      <c r="A25" s="2" t="s">
        <v>283</v>
      </c>
      <c r="B25" t="s">
        <v>312</v>
      </c>
    </row>
    <row r="26" spans="1:3" x14ac:dyDescent="0.25">
      <c r="A26" s="2" t="s">
        <v>286</v>
      </c>
      <c r="B26" t="s">
        <v>313</v>
      </c>
    </row>
    <row r="27" spans="1:3" x14ac:dyDescent="0.25">
      <c r="A27" s="2" t="s">
        <v>280</v>
      </c>
      <c r="B27" t="s">
        <v>314</v>
      </c>
    </row>
    <row r="28" spans="1:3" x14ac:dyDescent="0.25">
      <c r="A28" s="2" t="s">
        <v>282</v>
      </c>
      <c r="B28" t="s">
        <v>315</v>
      </c>
    </row>
    <row r="29" spans="1:3" x14ac:dyDescent="0.25">
      <c r="A29" s="2" t="s">
        <v>285</v>
      </c>
      <c r="B29" t="s">
        <v>316</v>
      </c>
    </row>
    <row r="30" spans="1:3" x14ac:dyDescent="0.25">
      <c r="A30" s="2" t="s">
        <v>279</v>
      </c>
      <c r="B30" t="s">
        <v>317</v>
      </c>
    </row>
    <row r="31" spans="1:3" x14ac:dyDescent="0.25">
      <c r="A31" s="2" t="s">
        <v>263</v>
      </c>
      <c r="B31" t="s">
        <v>318</v>
      </c>
    </row>
    <row r="32" spans="1:3" x14ac:dyDescent="0.25">
      <c r="A32" s="2" t="s">
        <v>266</v>
      </c>
      <c r="B32" t="s">
        <v>319</v>
      </c>
    </row>
    <row r="33" spans="1:2" x14ac:dyDescent="0.25">
      <c r="A33" s="2" t="s">
        <v>260</v>
      </c>
      <c r="B33" t="s">
        <v>320</v>
      </c>
    </row>
    <row r="34" spans="1:2" x14ac:dyDescent="0.25">
      <c r="A34" s="2" t="s">
        <v>265</v>
      </c>
      <c r="B34" t="s">
        <v>321</v>
      </c>
    </row>
    <row r="35" spans="1:2" x14ac:dyDescent="0.25">
      <c r="A35" s="2" t="s">
        <v>268</v>
      </c>
      <c r="B35" t="s">
        <v>322</v>
      </c>
    </row>
    <row r="36" spans="1:2" x14ac:dyDescent="0.25">
      <c r="A36" s="2" t="s">
        <v>262</v>
      </c>
      <c r="B36" t="s">
        <v>323</v>
      </c>
    </row>
    <row r="37" spans="1:2" x14ac:dyDescent="0.25">
      <c r="A37" s="2" t="s">
        <v>264</v>
      </c>
      <c r="B37" t="s">
        <v>324</v>
      </c>
    </row>
    <row r="38" spans="1:2" x14ac:dyDescent="0.25">
      <c r="A38" s="2" t="s">
        <v>267</v>
      </c>
      <c r="B38" t="s">
        <v>325</v>
      </c>
    </row>
    <row r="39" spans="1:2" x14ac:dyDescent="0.25">
      <c r="A39" s="2" t="s">
        <v>261</v>
      </c>
      <c r="B39" t="s">
        <v>326</v>
      </c>
    </row>
    <row r="40" spans="1:2" x14ac:dyDescent="0.25">
      <c r="A40" s="2" t="s">
        <v>288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61"/>
  <sheetViews>
    <sheetView topLeftCell="A155" zoomScale="80" zoomScaleNormal="80" workbookViewId="0">
      <selection activeCell="D183" sqref="D183"/>
    </sheetView>
  </sheetViews>
  <sheetFormatPr defaultRowHeight="15" x14ac:dyDescent="0.25"/>
  <cols>
    <col min="1" max="1" width="80.5703125" bestFit="1" customWidth="1"/>
    <col min="2" max="2" width="6.5703125" bestFit="1" customWidth="1"/>
    <col min="3" max="3" width="13.140625" bestFit="1" customWidth="1"/>
    <col min="4" max="4" width="15.7109375" bestFit="1" customWidth="1"/>
    <col min="5" max="5" width="12.7109375" bestFit="1" customWidth="1"/>
    <col min="6" max="7" width="13.85546875" bestFit="1" customWidth="1"/>
    <col min="8" max="8" width="80.42578125" bestFit="1" customWidth="1"/>
    <col min="9" max="9" width="6.5703125" bestFit="1" customWidth="1"/>
    <col min="10" max="10" width="13.140625" bestFit="1" customWidth="1"/>
    <col min="11" max="11" width="15.7109375" bestFit="1" customWidth="1"/>
    <col min="12" max="12" width="12.7109375" bestFit="1" customWidth="1"/>
    <col min="13" max="14" width="13.85546875" bestFit="1" customWidth="1"/>
    <col min="15" max="15" width="38.42578125" customWidth="1"/>
    <col min="16" max="16" width="75" bestFit="1" customWidth="1"/>
  </cols>
  <sheetData>
    <row r="1" spans="1:16" ht="45" x14ac:dyDescent="0.25">
      <c r="A1" t="s">
        <v>327</v>
      </c>
      <c r="B1" t="s">
        <v>15</v>
      </c>
      <c r="C1" t="s">
        <v>328</v>
      </c>
      <c r="D1" t="s">
        <v>330</v>
      </c>
      <c r="E1" t="s">
        <v>331</v>
      </c>
      <c r="F1" t="s">
        <v>332</v>
      </c>
      <c r="G1" t="s">
        <v>51</v>
      </c>
      <c r="H1" t="s">
        <v>329</v>
      </c>
      <c r="I1" t="s">
        <v>15</v>
      </c>
      <c r="J1" t="s">
        <v>328</v>
      </c>
      <c r="K1" t="s">
        <v>330</v>
      </c>
      <c r="L1" t="s">
        <v>331</v>
      </c>
      <c r="M1" t="s">
        <v>332</v>
      </c>
      <c r="N1" t="s">
        <v>51</v>
      </c>
      <c r="O1" s="3" t="s">
        <v>334</v>
      </c>
      <c r="P1" t="s">
        <v>333</v>
      </c>
    </row>
    <row r="2" spans="1:16" x14ac:dyDescent="0.25">
      <c r="A2" t="s">
        <v>105</v>
      </c>
      <c r="B2" t="s">
        <v>106</v>
      </c>
      <c r="C2" t="s">
        <v>106</v>
      </c>
      <c r="D2" t="s">
        <v>87</v>
      </c>
      <c r="E2" t="s">
        <v>88</v>
      </c>
      <c r="F2" t="s">
        <v>89</v>
      </c>
      <c r="G2">
        <v>10.16</v>
      </c>
      <c r="H2" t="s">
        <v>115</v>
      </c>
      <c r="I2" t="s">
        <v>106</v>
      </c>
      <c r="J2" t="s">
        <v>106</v>
      </c>
      <c r="K2" t="s">
        <v>87</v>
      </c>
      <c r="L2" t="s">
        <v>88</v>
      </c>
      <c r="M2" t="s">
        <v>89</v>
      </c>
      <c r="N2">
        <v>8.7899999999999991</v>
      </c>
      <c r="O2">
        <f t="shared" ref="O2:O79" si="0">0.7*N2+0.3*G2</f>
        <v>9.2009999999999987</v>
      </c>
      <c r="P2" t="s">
        <v>215</v>
      </c>
    </row>
    <row r="3" spans="1:16" x14ac:dyDescent="0.25">
      <c r="A3" t="s">
        <v>105</v>
      </c>
      <c r="B3" t="s">
        <v>106</v>
      </c>
      <c r="C3" t="s">
        <v>106</v>
      </c>
      <c r="D3" t="s">
        <v>87</v>
      </c>
      <c r="E3" t="s">
        <v>90</v>
      </c>
      <c r="F3" t="s">
        <v>89</v>
      </c>
      <c r="G3">
        <v>8.64</v>
      </c>
      <c r="H3" t="s">
        <v>115</v>
      </c>
      <c r="I3" t="s">
        <v>106</v>
      </c>
      <c r="J3" t="s">
        <v>106</v>
      </c>
      <c r="K3" t="s">
        <v>87</v>
      </c>
      <c r="L3" t="s">
        <v>90</v>
      </c>
      <c r="M3" t="s">
        <v>89</v>
      </c>
      <c r="N3">
        <v>7.47</v>
      </c>
      <c r="O3">
        <f t="shared" si="0"/>
        <v>7.8209999999999997</v>
      </c>
      <c r="P3" t="s">
        <v>215</v>
      </c>
    </row>
    <row r="4" spans="1:16" x14ac:dyDescent="0.25">
      <c r="A4" t="s">
        <v>105</v>
      </c>
      <c r="B4" t="s">
        <v>106</v>
      </c>
      <c r="C4" t="s">
        <v>106</v>
      </c>
      <c r="D4" t="s">
        <v>87</v>
      </c>
      <c r="E4" t="s">
        <v>91</v>
      </c>
      <c r="F4" t="s">
        <v>89</v>
      </c>
      <c r="G4">
        <v>11.25</v>
      </c>
      <c r="H4" t="s">
        <v>115</v>
      </c>
      <c r="I4" t="s">
        <v>106</v>
      </c>
      <c r="J4" t="s">
        <v>106</v>
      </c>
      <c r="K4" t="s">
        <v>87</v>
      </c>
      <c r="L4" t="s">
        <v>91</v>
      </c>
      <c r="M4" t="s">
        <v>89</v>
      </c>
      <c r="N4">
        <v>9.73</v>
      </c>
      <c r="O4">
        <f t="shared" si="0"/>
        <v>10.186</v>
      </c>
      <c r="P4" t="s">
        <v>215</v>
      </c>
    </row>
    <row r="5" spans="1:16" x14ac:dyDescent="0.25">
      <c r="A5" t="s">
        <v>105</v>
      </c>
      <c r="B5" t="s">
        <v>106</v>
      </c>
      <c r="C5" t="s">
        <v>106</v>
      </c>
      <c r="D5" t="s">
        <v>87</v>
      </c>
      <c r="E5" t="s">
        <v>92</v>
      </c>
      <c r="F5" t="s">
        <v>89</v>
      </c>
      <c r="G5">
        <v>9.83</v>
      </c>
      <c r="H5" t="s">
        <v>115</v>
      </c>
      <c r="I5" t="s">
        <v>106</v>
      </c>
      <c r="J5" t="s">
        <v>106</v>
      </c>
      <c r="K5" t="s">
        <v>87</v>
      </c>
      <c r="L5" t="s">
        <v>92</v>
      </c>
      <c r="M5" t="s">
        <v>89</v>
      </c>
      <c r="N5">
        <v>8.5</v>
      </c>
      <c r="O5">
        <f t="shared" si="0"/>
        <v>8.8989999999999991</v>
      </c>
      <c r="P5" t="s">
        <v>215</v>
      </c>
    </row>
    <row r="6" spans="1:16" x14ac:dyDescent="0.25">
      <c r="A6" t="s">
        <v>105</v>
      </c>
      <c r="B6" t="s">
        <v>106</v>
      </c>
      <c r="C6" t="s">
        <v>106</v>
      </c>
      <c r="D6" t="s">
        <v>87</v>
      </c>
      <c r="E6" t="s">
        <v>93</v>
      </c>
      <c r="F6" t="s">
        <v>89</v>
      </c>
      <c r="G6">
        <v>10.199999999999999</v>
      </c>
      <c r="H6" t="s">
        <v>115</v>
      </c>
      <c r="I6" t="s">
        <v>106</v>
      </c>
      <c r="J6" t="s">
        <v>106</v>
      </c>
      <c r="K6" t="s">
        <v>87</v>
      </c>
      <c r="L6" t="s">
        <v>93</v>
      </c>
      <c r="M6" t="s">
        <v>89</v>
      </c>
      <c r="N6">
        <v>8.82</v>
      </c>
      <c r="O6">
        <f t="shared" si="0"/>
        <v>9.2339999999999982</v>
      </c>
      <c r="P6" t="s">
        <v>215</v>
      </c>
    </row>
    <row r="7" spans="1:16" x14ac:dyDescent="0.25">
      <c r="A7" t="s">
        <v>105</v>
      </c>
      <c r="B7" t="s">
        <v>106</v>
      </c>
      <c r="C7" t="s">
        <v>106</v>
      </c>
      <c r="D7" t="s">
        <v>87</v>
      </c>
      <c r="E7" t="s">
        <v>94</v>
      </c>
      <c r="F7" t="s">
        <v>89</v>
      </c>
      <c r="G7">
        <v>9.83</v>
      </c>
      <c r="H7" t="s">
        <v>115</v>
      </c>
      <c r="I7" t="s">
        <v>106</v>
      </c>
      <c r="J7" t="s">
        <v>106</v>
      </c>
      <c r="K7" t="s">
        <v>87</v>
      </c>
      <c r="L7" t="s">
        <v>94</v>
      </c>
      <c r="M7" t="s">
        <v>89</v>
      </c>
      <c r="N7">
        <v>8.5</v>
      </c>
      <c r="O7">
        <f t="shared" si="0"/>
        <v>8.8989999999999991</v>
      </c>
      <c r="P7" t="s">
        <v>215</v>
      </c>
    </row>
    <row r="8" spans="1:16" x14ac:dyDescent="0.25">
      <c r="A8" t="s">
        <v>105</v>
      </c>
      <c r="B8" t="s">
        <v>106</v>
      </c>
      <c r="C8" t="s">
        <v>106</v>
      </c>
      <c r="D8" t="s">
        <v>87</v>
      </c>
      <c r="E8" t="s">
        <v>95</v>
      </c>
      <c r="F8" t="s">
        <v>89</v>
      </c>
      <c r="G8">
        <v>9.23</v>
      </c>
      <c r="H8" t="s">
        <v>115</v>
      </c>
      <c r="I8" t="s">
        <v>106</v>
      </c>
      <c r="J8" t="s">
        <v>106</v>
      </c>
      <c r="K8" t="s">
        <v>87</v>
      </c>
      <c r="L8" t="s">
        <v>95</v>
      </c>
      <c r="M8" t="s">
        <v>89</v>
      </c>
      <c r="N8">
        <v>7.98</v>
      </c>
      <c r="O8">
        <f t="shared" si="0"/>
        <v>8.3550000000000004</v>
      </c>
      <c r="P8" t="s">
        <v>215</v>
      </c>
    </row>
    <row r="9" spans="1:16" x14ac:dyDescent="0.25">
      <c r="A9" t="s">
        <v>105</v>
      </c>
      <c r="B9" t="s">
        <v>106</v>
      </c>
      <c r="C9" t="s">
        <v>106</v>
      </c>
      <c r="D9" t="s">
        <v>87</v>
      </c>
      <c r="E9" t="s">
        <v>96</v>
      </c>
      <c r="F9" t="s">
        <v>89</v>
      </c>
      <c r="G9">
        <v>8.5299999999999994</v>
      </c>
      <c r="H9" t="s">
        <v>115</v>
      </c>
      <c r="I9" t="s">
        <v>106</v>
      </c>
      <c r="J9" t="s">
        <v>106</v>
      </c>
      <c r="K9" t="s">
        <v>87</v>
      </c>
      <c r="L9" t="s">
        <v>96</v>
      </c>
      <c r="M9" t="s">
        <v>89</v>
      </c>
      <c r="N9">
        <v>7.37</v>
      </c>
      <c r="O9">
        <f t="shared" si="0"/>
        <v>7.718</v>
      </c>
      <c r="P9" t="s">
        <v>215</v>
      </c>
    </row>
    <row r="10" spans="1:16" x14ac:dyDescent="0.25">
      <c r="A10" t="s">
        <v>105</v>
      </c>
      <c r="B10" t="s">
        <v>106</v>
      </c>
      <c r="C10" t="s">
        <v>106</v>
      </c>
      <c r="D10" t="s">
        <v>87</v>
      </c>
      <c r="E10" t="s">
        <v>336</v>
      </c>
      <c r="F10" t="s">
        <v>89</v>
      </c>
      <c r="G10" s="5">
        <v>10.94</v>
      </c>
      <c r="H10" s="8" t="s">
        <v>115</v>
      </c>
      <c r="I10" s="8" t="s">
        <v>106</v>
      </c>
      <c r="J10" s="8" t="s">
        <v>106</v>
      </c>
      <c r="K10" s="8" t="s">
        <v>87</v>
      </c>
      <c r="L10" s="9" t="s">
        <v>336</v>
      </c>
      <c r="M10" s="8" t="s">
        <v>89</v>
      </c>
      <c r="N10" s="7">
        <v>9.4600000000000009</v>
      </c>
      <c r="O10" s="9">
        <f t="shared" si="0"/>
        <v>9.9039999999999999</v>
      </c>
      <c r="P10" s="9" t="s">
        <v>215</v>
      </c>
    </row>
    <row r="11" spans="1:16" x14ac:dyDescent="0.25">
      <c r="A11" t="s">
        <v>105</v>
      </c>
      <c r="B11" t="s">
        <v>106</v>
      </c>
      <c r="C11" t="s">
        <v>106</v>
      </c>
      <c r="D11" t="s">
        <v>87</v>
      </c>
      <c r="E11" t="s">
        <v>337</v>
      </c>
      <c r="F11" t="s">
        <v>89</v>
      </c>
      <c r="G11" s="6">
        <v>9.69</v>
      </c>
      <c r="H11" s="8" t="s">
        <v>115</v>
      </c>
      <c r="I11" s="8" t="s">
        <v>106</v>
      </c>
      <c r="J11" s="8" t="s">
        <v>106</v>
      </c>
      <c r="K11" s="8" t="s">
        <v>87</v>
      </c>
      <c r="L11" s="8" t="s">
        <v>337</v>
      </c>
      <c r="M11" s="8" t="s">
        <v>89</v>
      </c>
      <c r="N11" s="8">
        <v>8.3800000000000008</v>
      </c>
      <c r="O11" s="9">
        <f t="shared" si="0"/>
        <v>8.7729999999999997</v>
      </c>
      <c r="P11" s="9" t="s">
        <v>215</v>
      </c>
    </row>
    <row r="12" spans="1:16" x14ac:dyDescent="0.25">
      <c r="A12" t="s">
        <v>107</v>
      </c>
      <c r="B12" t="s">
        <v>106</v>
      </c>
      <c r="C12" t="s">
        <v>106</v>
      </c>
      <c r="D12" t="s">
        <v>87</v>
      </c>
      <c r="E12" t="s">
        <v>88</v>
      </c>
      <c r="F12" t="s">
        <v>89</v>
      </c>
      <c r="G12">
        <v>15.59</v>
      </c>
      <c r="H12" t="s">
        <v>116</v>
      </c>
      <c r="I12" t="s">
        <v>106</v>
      </c>
      <c r="J12" t="s">
        <v>106</v>
      </c>
      <c r="K12" t="s">
        <v>87</v>
      </c>
      <c r="L12" t="s">
        <v>88</v>
      </c>
      <c r="M12" t="s">
        <v>89</v>
      </c>
      <c r="N12">
        <v>13.48</v>
      </c>
      <c r="O12">
        <f t="shared" si="0"/>
        <v>14.113</v>
      </c>
      <c r="P12" t="s">
        <v>216</v>
      </c>
    </row>
    <row r="13" spans="1:16" x14ac:dyDescent="0.25">
      <c r="A13" t="s">
        <v>107</v>
      </c>
      <c r="B13" t="s">
        <v>106</v>
      </c>
      <c r="C13" t="s">
        <v>106</v>
      </c>
      <c r="D13" t="s">
        <v>87</v>
      </c>
      <c r="E13" t="s">
        <v>90</v>
      </c>
      <c r="F13" t="s">
        <v>89</v>
      </c>
      <c r="G13">
        <v>13.3</v>
      </c>
      <c r="H13" t="s">
        <v>116</v>
      </c>
      <c r="I13" t="s">
        <v>106</v>
      </c>
      <c r="J13" t="s">
        <v>106</v>
      </c>
      <c r="K13" t="s">
        <v>87</v>
      </c>
      <c r="L13" t="s">
        <v>90</v>
      </c>
      <c r="M13" t="s">
        <v>89</v>
      </c>
      <c r="N13">
        <v>11.51</v>
      </c>
      <c r="O13">
        <f t="shared" si="0"/>
        <v>12.046999999999999</v>
      </c>
      <c r="P13" t="s">
        <v>216</v>
      </c>
    </row>
    <row r="14" spans="1:16" x14ac:dyDescent="0.25">
      <c r="A14" t="s">
        <v>107</v>
      </c>
      <c r="B14" t="s">
        <v>106</v>
      </c>
      <c r="C14" t="s">
        <v>106</v>
      </c>
      <c r="D14" t="s">
        <v>87</v>
      </c>
      <c r="E14" t="s">
        <v>91</v>
      </c>
      <c r="F14" t="s">
        <v>89</v>
      </c>
      <c r="G14">
        <v>17.2</v>
      </c>
      <c r="H14" t="s">
        <v>116</v>
      </c>
      <c r="I14" t="s">
        <v>106</v>
      </c>
      <c r="J14" t="s">
        <v>106</v>
      </c>
      <c r="K14" t="s">
        <v>87</v>
      </c>
      <c r="L14" t="s">
        <v>91</v>
      </c>
      <c r="M14" t="s">
        <v>89</v>
      </c>
      <c r="N14">
        <v>14.87</v>
      </c>
      <c r="O14">
        <f t="shared" si="0"/>
        <v>15.568999999999999</v>
      </c>
      <c r="P14" t="s">
        <v>216</v>
      </c>
    </row>
    <row r="15" spans="1:16" x14ac:dyDescent="0.25">
      <c r="A15" t="s">
        <v>107</v>
      </c>
      <c r="B15" t="s">
        <v>106</v>
      </c>
      <c r="C15" t="s">
        <v>106</v>
      </c>
      <c r="D15" t="s">
        <v>87</v>
      </c>
      <c r="E15" t="s">
        <v>92</v>
      </c>
      <c r="F15" t="s">
        <v>89</v>
      </c>
      <c r="G15">
        <v>15.08</v>
      </c>
      <c r="H15" t="s">
        <v>116</v>
      </c>
      <c r="I15" t="s">
        <v>106</v>
      </c>
      <c r="J15" t="s">
        <v>106</v>
      </c>
      <c r="K15" t="s">
        <v>87</v>
      </c>
      <c r="L15" t="s">
        <v>92</v>
      </c>
      <c r="M15" t="s">
        <v>89</v>
      </c>
      <c r="N15">
        <v>13.04</v>
      </c>
      <c r="O15">
        <f t="shared" si="0"/>
        <v>13.651999999999997</v>
      </c>
      <c r="P15" t="s">
        <v>216</v>
      </c>
    </row>
    <row r="16" spans="1:16" x14ac:dyDescent="0.25">
      <c r="A16" t="s">
        <v>107</v>
      </c>
      <c r="B16" t="s">
        <v>106</v>
      </c>
      <c r="C16" t="s">
        <v>106</v>
      </c>
      <c r="D16" t="s">
        <v>87</v>
      </c>
      <c r="E16" t="s">
        <v>93</v>
      </c>
      <c r="F16" t="s">
        <v>89</v>
      </c>
      <c r="G16">
        <v>15.63</v>
      </c>
      <c r="H16" t="s">
        <v>116</v>
      </c>
      <c r="I16" t="s">
        <v>106</v>
      </c>
      <c r="J16" t="s">
        <v>106</v>
      </c>
      <c r="K16" t="s">
        <v>87</v>
      </c>
      <c r="L16" t="s">
        <v>93</v>
      </c>
      <c r="M16" t="s">
        <v>89</v>
      </c>
      <c r="N16">
        <v>13.52</v>
      </c>
      <c r="O16">
        <f t="shared" si="0"/>
        <v>14.152999999999999</v>
      </c>
      <c r="P16" t="s">
        <v>216</v>
      </c>
    </row>
    <row r="17" spans="1:16" x14ac:dyDescent="0.25">
      <c r="A17" t="s">
        <v>107</v>
      </c>
      <c r="B17" t="s">
        <v>106</v>
      </c>
      <c r="C17" t="s">
        <v>106</v>
      </c>
      <c r="D17" t="s">
        <v>87</v>
      </c>
      <c r="E17" t="s">
        <v>94</v>
      </c>
      <c r="F17" t="s">
        <v>89</v>
      </c>
      <c r="G17">
        <v>15.06</v>
      </c>
      <c r="H17" t="s">
        <v>116</v>
      </c>
      <c r="I17" t="s">
        <v>106</v>
      </c>
      <c r="J17" t="s">
        <v>106</v>
      </c>
      <c r="K17" t="s">
        <v>87</v>
      </c>
      <c r="L17" t="s">
        <v>94</v>
      </c>
      <c r="M17" t="s">
        <v>89</v>
      </c>
      <c r="N17">
        <v>13.02</v>
      </c>
      <c r="O17">
        <f t="shared" si="0"/>
        <v>13.631999999999998</v>
      </c>
      <c r="P17" t="s">
        <v>216</v>
      </c>
    </row>
    <row r="18" spans="1:16" x14ac:dyDescent="0.25">
      <c r="A18" t="s">
        <v>107</v>
      </c>
      <c r="B18" t="s">
        <v>106</v>
      </c>
      <c r="C18" t="s">
        <v>106</v>
      </c>
      <c r="D18" t="s">
        <v>87</v>
      </c>
      <c r="E18" t="s">
        <v>95</v>
      </c>
      <c r="F18" t="s">
        <v>89</v>
      </c>
      <c r="G18">
        <v>14.17</v>
      </c>
      <c r="H18" t="s">
        <v>116</v>
      </c>
      <c r="I18" t="s">
        <v>106</v>
      </c>
      <c r="J18" t="s">
        <v>106</v>
      </c>
      <c r="K18" t="s">
        <v>87</v>
      </c>
      <c r="L18" t="s">
        <v>95</v>
      </c>
      <c r="M18" t="s">
        <v>89</v>
      </c>
      <c r="N18">
        <v>12.26</v>
      </c>
      <c r="O18">
        <f t="shared" si="0"/>
        <v>12.832999999999998</v>
      </c>
      <c r="P18" t="s">
        <v>216</v>
      </c>
    </row>
    <row r="19" spans="1:16" x14ac:dyDescent="0.25">
      <c r="A19" t="s">
        <v>107</v>
      </c>
      <c r="B19" t="s">
        <v>106</v>
      </c>
      <c r="C19" t="s">
        <v>106</v>
      </c>
      <c r="D19" t="s">
        <v>87</v>
      </c>
      <c r="E19" t="s">
        <v>96</v>
      </c>
      <c r="F19" t="s">
        <v>89</v>
      </c>
      <c r="G19">
        <v>13.11</v>
      </c>
      <c r="H19" t="s">
        <v>116</v>
      </c>
      <c r="I19" t="s">
        <v>106</v>
      </c>
      <c r="J19" t="s">
        <v>106</v>
      </c>
      <c r="K19" t="s">
        <v>87</v>
      </c>
      <c r="L19" t="s">
        <v>96</v>
      </c>
      <c r="M19" t="s">
        <v>89</v>
      </c>
      <c r="N19">
        <v>11.33</v>
      </c>
      <c r="O19">
        <f t="shared" si="0"/>
        <v>11.863999999999999</v>
      </c>
      <c r="P19" t="s">
        <v>216</v>
      </c>
    </row>
    <row r="20" spans="1:16" s="9" customFormat="1" x14ac:dyDescent="0.25">
      <c r="A20" s="9" t="s">
        <v>107</v>
      </c>
      <c r="B20" s="9" t="s">
        <v>106</v>
      </c>
      <c r="C20" s="9" t="s">
        <v>106</v>
      </c>
      <c r="D20" s="9" t="s">
        <v>87</v>
      </c>
      <c r="E20" s="9" t="s">
        <v>336</v>
      </c>
      <c r="F20" s="9" t="s">
        <v>89</v>
      </c>
      <c r="G20" s="10">
        <v>16.73</v>
      </c>
      <c r="H20" s="11" t="s">
        <v>116</v>
      </c>
      <c r="I20" s="11" t="s">
        <v>106</v>
      </c>
      <c r="J20" s="11" t="s">
        <v>106</v>
      </c>
      <c r="K20" s="11" t="s">
        <v>87</v>
      </c>
      <c r="L20" s="11" t="s">
        <v>336</v>
      </c>
      <c r="M20" s="11" t="s">
        <v>89</v>
      </c>
      <c r="N20" s="12">
        <v>14.47</v>
      </c>
      <c r="O20" s="43">
        <f t="shared" si="0"/>
        <v>15.148</v>
      </c>
      <c r="P20" s="43" t="s">
        <v>216</v>
      </c>
    </row>
    <row r="21" spans="1:16" s="9" customFormat="1" x14ac:dyDescent="0.25">
      <c r="A21" s="9" t="s">
        <v>107</v>
      </c>
      <c r="B21" s="9" t="s">
        <v>106</v>
      </c>
      <c r="C21" s="9" t="s">
        <v>106</v>
      </c>
      <c r="D21" s="9" t="s">
        <v>87</v>
      </c>
      <c r="E21" s="9" t="s">
        <v>337</v>
      </c>
      <c r="F21" s="9" t="s">
        <v>89</v>
      </c>
      <c r="G21" s="11">
        <v>14.88</v>
      </c>
      <c r="H21" s="11" t="s">
        <v>116</v>
      </c>
      <c r="I21" s="11" t="s">
        <v>106</v>
      </c>
      <c r="J21" s="11" t="s">
        <v>106</v>
      </c>
      <c r="K21" s="11" t="s">
        <v>87</v>
      </c>
      <c r="L21" s="11" t="s">
        <v>337</v>
      </c>
      <c r="M21" s="11" t="s">
        <v>89</v>
      </c>
      <c r="N21" s="12">
        <v>12.87</v>
      </c>
      <c r="O21" s="43">
        <f t="shared" si="0"/>
        <v>13.472999999999999</v>
      </c>
      <c r="P21" s="43" t="s">
        <v>216</v>
      </c>
    </row>
    <row r="22" spans="1:16" x14ac:dyDescent="0.25">
      <c r="A22" t="s">
        <v>108</v>
      </c>
      <c r="B22" t="s">
        <v>106</v>
      </c>
      <c r="C22" t="s">
        <v>106</v>
      </c>
      <c r="D22" t="s">
        <v>87</v>
      </c>
      <c r="E22" t="s">
        <v>88</v>
      </c>
      <c r="F22" t="s">
        <v>89</v>
      </c>
      <c r="G22">
        <v>25.85</v>
      </c>
      <c r="H22" t="s">
        <v>117</v>
      </c>
      <c r="I22" t="s">
        <v>106</v>
      </c>
      <c r="J22" t="s">
        <v>106</v>
      </c>
      <c r="K22" t="s">
        <v>87</v>
      </c>
      <c r="L22" t="s">
        <v>88</v>
      </c>
      <c r="M22" t="s">
        <v>89</v>
      </c>
      <c r="N22">
        <v>22.35</v>
      </c>
      <c r="O22">
        <f t="shared" si="0"/>
        <v>23.4</v>
      </c>
      <c r="P22" t="s">
        <v>217</v>
      </c>
    </row>
    <row r="23" spans="1:16" x14ac:dyDescent="0.25">
      <c r="A23" t="s">
        <v>108</v>
      </c>
      <c r="B23" t="s">
        <v>106</v>
      </c>
      <c r="C23" t="s">
        <v>106</v>
      </c>
      <c r="D23" t="s">
        <v>87</v>
      </c>
      <c r="E23" t="s">
        <v>90</v>
      </c>
      <c r="F23" t="s">
        <v>89</v>
      </c>
      <c r="G23">
        <v>22.16</v>
      </c>
      <c r="H23" t="s">
        <v>117</v>
      </c>
      <c r="I23" t="s">
        <v>106</v>
      </c>
      <c r="J23" t="s">
        <v>106</v>
      </c>
      <c r="K23" t="s">
        <v>87</v>
      </c>
      <c r="L23" t="s">
        <v>90</v>
      </c>
      <c r="M23" t="s">
        <v>89</v>
      </c>
      <c r="N23">
        <v>19.16</v>
      </c>
      <c r="O23">
        <f t="shared" si="0"/>
        <v>20.059999999999999</v>
      </c>
      <c r="P23" t="s">
        <v>217</v>
      </c>
    </row>
    <row r="24" spans="1:16" x14ac:dyDescent="0.25">
      <c r="A24" t="s">
        <v>108</v>
      </c>
      <c r="B24" t="s">
        <v>106</v>
      </c>
      <c r="C24" t="s">
        <v>106</v>
      </c>
      <c r="D24" t="s">
        <v>87</v>
      </c>
      <c r="E24" t="s">
        <v>91</v>
      </c>
      <c r="F24" t="s">
        <v>89</v>
      </c>
      <c r="G24">
        <v>28.43</v>
      </c>
      <c r="H24" t="s">
        <v>117</v>
      </c>
      <c r="I24" t="s">
        <v>106</v>
      </c>
      <c r="J24" t="s">
        <v>106</v>
      </c>
      <c r="K24" t="s">
        <v>87</v>
      </c>
      <c r="L24" t="s">
        <v>91</v>
      </c>
      <c r="M24" t="s">
        <v>89</v>
      </c>
      <c r="N24">
        <v>24.58</v>
      </c>
      <c r="O24">
        <f t="shared" si="0"/>
        <v>25.734999999999996</v>
      </c>
      <c r="P24" t="s">
        <v>217</v>
      </c>
    </row>
    <row r="25" spans="1:16" x14ac:dyDescent="0.25">
      <c r="A25" t="s">
        <v>108</v>
      </c>
      <c r="B25" t="s">
        <v>106</v>
      </c>
      <c r="C25" t="s">
        <v>106</v>
      </c>
      <c r="D25" t="s">
        <v>87</v>
      </c>
      <c r="E25" t="s">
        <v>92</v>
      </c>
      <c r="F25" t="s">
        <v>89</v>
      </c>
      <c r="G25">
        <v>24.97</v>
      </c>
      <c r="H25" t="s">
        <v>117</v>
      </c>
      <c r="I25" t="s">
        <v>106</v>
      </c>
      <c r="J25" t="s">
        <v>106</v>
      </c>
      <c r="K25" t="s">
        <v>87</v>
      </c>
      <c r="L25" t="s">
        <v>92</v>
      </c>
      <c r="M25" t="s">
        <v>89</v>
      </c>
      <c r="N25">
        <v>21.6</v>
      </c>
      <c r="O25">
        <f t="shared" si="0"/>
        <v>22.610999999999997</v>
      </c>
      <c r="P25" t="s">
        <v>217</v>
      </c>
    </row>
    <row r="26" spans="1:16" x14ac:dyDescent="0.25">
      <c r="A26" t="s">
        <v>108</v>
      </c>
      <c r="B26" t="s">
        <v>106</v>
      </c>
      <c r="C26" t="s">
        <v>106</v>
      </c>
      <c r="D26" t="s">
        <v>87</v>
      </c>
      <c r="E26" t="s">
        <v>93</v>
      </c>
      <c r="F26" t="s">
        <v>89</v>
      </c>
      <c r="G26">
        <v>25.89</v>
      </c>
      <c r="H26" t="s">
        <v>117</v>
      </c>
      <c r="I26" t="s">
        <v>106</v>
      </c>
      <c r="J26" t="s">
        <v>106</v>
      </c>
      <c r="K26" t="s">
        <v>87</v>
      </c>
      <c r="L26" t="s">
        <v>93</v>
      </c>
      <c r="M26" t="s">
        <v>89</v>
      </c>
      <c r="N26">
        <v>22.39</v>
      </c>
      <c r="O26">
        <f t="shared" si="0"/>
        <v>23.439999999999998</v>
      </c>
      <c r="P26" t="s">
        <v>217</v>
      </c>
    </row>
    <row r="27" spans="1:16" x14ac:dyDescent="0.25">
      <c r="A27" t="s">
        <v>108</v>
      </c>
      <c r="B27" t="s">
        <v>106</v>
      </c>
      <c r="C27" t="s">
        <v>106</v>
      </c>
      <c r="D27" t="s">
        <v>87</v>
      </c>
      <c r="E27" t="s">
        <v>94</v>
      </c>
      <c r="F27" t="s">
        <v>89</v>
      </c>
      <c r="G27">
        <v>24.93</v>
      </c>
      <c r="H27" t="s">
        <v>117</v>
      </c>
      <c r="I27" t="s">
        <v>106</v>
      </c>
      <c r="J27" t="s">
        <v>106</v>
      </c>
      <c r="K27" t="s">
        <v>87</v>
      </c>
      <c r="L27" t="s">
        <v>94</v>
      </c>
      <c r="M27" t="s">
        <v>89</v>
      </c>
      <c r="N27">
        <v>21.56</v>
      </c>
      <c r="O27">
        <f t="shared" si="0"/>
        <v>22.570999999999998</v>
      </c>
      <c r="P27" t="s">
        <v>217</v>
      </c>
    </row>
    <row r="28" spans="1:16" x14ac:dyDescent="0.25">
      <c r="A28" t="s">
        <v>108</v>
      </c>
      <c r="B28" t="s">
        <v>106</v>
      </c>
      <c r="C28" t="s">
        <v>106</v>
      </c>
      <c r="D28" t="s">
        <v>87</v>
      </c>
      <c r="E28" t="s">
        <v>95</v>
      </c>
      <c r="F28" t="s">
        <v>89</v>
      </c>
      <c r="G28">
        <v>23.51</v>
      </c>
      <c r="H28" t="s">
        <v>117</v>
      </c>
      <c r="I28" t="s">
        <v>106</v>
      </c>
      <c r="J28" t="s">
        <v>106</v>
      </c>
      <c r="K28" t="s">
        <v>87</v>
      </c>
      <c r="L28" t="s">
        <v>95</v>
      </c>
      <c r="M28" t="s">
        <v>89</v>
      </c>
      <c r="N28">
        <v>20.329999999999998</v>
      </c>
      <c r="O28">
        <f t="shared" si="0"/>
        <v>21.283999999999999</v>
      </c>
      <c r="P28" t="s">
        <v>217</v>
      </c>
    </row>
    <row r="29" spans="1:16" x14ac:dyDescent="0.25">
      <c r="A29" t="s">
        <v>108</v>
      </c>
      <c r="B29" t="s">
        <v>106</v>
      </c>
      <c r="C29" t="s">
        <v>106</v>
      </c>
      <c r="D29" t="s">
        <v>87</v>
      </c>
      <c r="E29" t="s">
        <v>96</v>
      </c>
      <c r="F29" t="s">
        <v>89</v>
      </c>
      <c r="G29">
        <v>21.78</v>
      </c>
      <c r="H29" t="s">
        <v>117</v>
      </c>
      <c r="I29" t="s">
        <v>106</v>
      </c>
      <c r="J29" t="s">
        <v>106</v>
      </c>
      <c r="K29" t="s">
        <v>87</v>
      </c>
      <c r="L29" t="s">
        <v>96</v>
      </c>
      <c r="M29" t="s">
        <v>89</v>
      </c>
      <c r="N29">
        <v>18.84</v>
      </c>
      <c r="O29">
        <f t="shared" si="0"/>
        <v>19.721999999999998</v>
      </c>
      <c r="P29" t="s">
        <v>217</v>
      </c>
    </row>
    <row r="30" spans="1:16" s="9" customFormat="1" x14ac:dyDescent="0.25">
      <c r="A30" s="9" t="s">
        <v>108</v>
      </c>
      <c r="B30" s="9" t="s">
        <v>106</v>
      </c>
      <c r="C30" s="9" t="s">
        <v>106</v>
      </c>
      <c r="D30" s="9" t="s">
        <v>87</v>
      </c>
      <c r="E30" s="9" t="s">
        <v>336</v>
      </c>
      <c r="F30" s="9" t="s">
        <v>89</v>
      </c>
      <c r="G30" s="29">
        <v>27.67</v>
      </c>
      <c r="H30" s="13" t="s">
        <v>117</v>
      </c>
      <c r="I30" s="11" t="s">
        <v>106</v>
      </c>
      <c r="J30" s="11" t="s">
        <v>106</v>
      </c>
      <c r="K30" s="11" t="s">
        <v>87</v>
      </c>
      <c r="L30" s="11" t="s">
        <v>336</v>
      </c>
      <c r="M30" s="11" t="s">
        <v>89</v>
      </c>
      <c r="N30" s="13">
        <v>23.92</v>
      </c>
      <c r="O30" s="43">
        <f t="shared" si="0"/>
        <v>25.045000000000002</v>
      </c>
      <c r="P30" s="43" t="s">
        <v>217</v>
      </c>
    </row>
    <row r="31" spans="1:16" s="9" customFormat="1" x14ac:dyDescent="0.25">
      <c r="A31" s="9" t="s">
        <v>108</v>
      </c>
      <c r="B31" s="9" t="s">
        <v>106</v>
      </c>
      <c r="C31" s="9" t="s">
        <v>106</v>
      </c>
      <c r="D31" s="9" t="s">
        <v>87</v>
      </c>
      <c r="E31" s="9" t="s">
        <v>337</v>
      </c>
      <c r="F31" s="9" t="s">
        <v>89</v>
      </c>
      <c r="G31" s="29">
        <v>24.72</v>
      </c>
      <c r="H31" s="13" t="s">
        <v>117</v>
      </c>
      <c r="I31" s="11" t="s">
        <v>106</v>
      </c>
      <c r="J31" s="11" t="s">
        <v>106</v>
      </c>
      <c r="K31" s="11" t="s">
        <v>87</v>
      </c>
      <c r="L31" s="11" t="s">
        <v>337</v>
      </c>
      <c r="M31" s="11" t="s">
        <v>89</v>
      </c>
      <c r="N31" s="13">
        <v>21.37</v>
      </c>
      <c r="O31" s="43">
        <f t="shared" si="0"/>
        <v>22.375</v>
      </c>
      <c r="P31" s="43" t="s">
        <v>217</v>
      </c>
    </row>
    <row r="32" spans="1:16" x14ac:dyDescent="0.25">
      <c r="A32" t="s">
        <v>109</v>
      </c>
      <c r="B32" t="s">
        <v>106</v>
      </c>
      <c r="C32" t="s">
        <v>106</v>
      </c>
      <c r="D32" t="s">
        <v>87</v>
      </c>
      <c r="E32" t="s">
        <v>88</v>
      </c>
      <c r="F32" t="s">
        <v>89</v>
      </c>
      <c r="G32">
        <v>24.05</v>
      </c>
      <c r="H32" t="s">
        <v>118</v>
      </c>
      <c r="I32" t="s">
        <v>106</v>
      </c>
      <c r="J32" t="s">
        <v>106</v>
      </c>
      <c r="K32" t="s">
        <v>87</v>
      </c>
      <c r="L32" t="s">
        <v>88</v>
      </c>
      <c r="M32" t="s">
        <v>89</v>
      </c>
      <c r="N32">
        <v>20.8</v>
      </c>
      <c r="O32" s="43">
        <f t="shared" si="0"/>
        <v>21.774999999999999</v>
      </c>
      <c r="P32" t="s">
        <v>218</v>
      </c>
    </row>
    <row r="33" spans="1:16" x14ac:dyDescent="0.25">
      <c r="A33" t="s">
        <v>109</v>
      </c>
      <c r="B33" t="s">
        <v>106</v>
      </c>
      <c r="C33" t="s">
        <v>106</v>
      </c>
      <c r="D33" t="s">
        <v>87</v>
      </c>
      <c r="E33" t="s">
        <v>90</v>
      </c>
      <c r="F33" t="s">
        <v>89</v>
      </c>
      <c r="G33">
        <v>21.43</v>
      </c>
      <c r="H33" t="s">
        <v>118</v>
      </c>
      <c r="I33" t="s">
        <v>106</v>
      </c>
      <c r="J33" t="s">
        <v>106</v>
      </c>
      <c r="K33" t="s">
        <v>87</v>
      </c>
      <c r="L33" t="s">
        <v>90</v>
      </c>
      <c r="M33" t="s">
        <v>89</v>
      </c>
      <c r="N33">
        <v>18.53</v>
      </c>
      <c r="O33" s="43">
        <f t="shared" si="0"/>
        <v>19.399999999999999</v>
      </c>
      <c r="P33" t="s">
        <v>218</v>
      </c>
    </row>
    <row r="34" spans="1:16" x14ac:dyDescent="0.25">
      <c r="A34" t="s">
        <v>109</v>
      </c>
      <c r="B34" t="s">
        <v>106</v>
      </c>
      <c r="C34" t="s">
        <v>106</v>
      </c>
      <c r="D34" t="s">
        <v>87</v>
      </c>
      <c r="E34" t="s">
        <v>91</v>
      </c>
      <c r="F34" t="s">
        <v>89</v>
      </c>
      <c r="G34">
        <v>27.43</v>
      </c>
      <c r="H34" t="s">
        <v>118</v>
      </c>
      <c r="I34" t="s">
        <v>106</v>
      </c>
      <c r="J34" t="s">
        <v>106</v>
      </c>
      <c r="K34" t="s">
        <v>87</v>
      </c>
      <c r="L34" t="s">
        <v>91</v>
      </c>
      <c r="M34" t="s">
        <v>89</v>
      </c>
      <c r="N34">
        <v>23.72</v>
      </c>
      <c r="O34" s="43">
        <f t="shared" si="0"/>
        <v>24.832999999999998</v>
      </c>
      <c r="P34" t="s">
        <v>218</v>
      </c>
    </row>
    <row r="35" spans="1:16" x14ac:dyDescent="0.25">
      <c r="A35" t="s">
        <v>109</v>
      </c>
      <c r="B35" t="s">
        <v>106</v>
      </c>
      <c r="C35" t="s">
        <v>106</v>
      </c>
      <c r="D35" t="s">
        <v>87</v>
      </c>
      <c r="E35" t="s">
        <v>92</v>
      </c>
      <c r="F35" t="s">
        <v>89</v>
      </c>
      <c r="G35">
        <v>24.57</v>
      </c>
      <c r="H35" t="s">
        <v>118</v>
      </c>
      <c r="I35" t="s">
        <v>106</v>
      </c>
      <c r="J35" t="s">
        <v>106</v>
      </c>
      <c r="K35" t="s">
        <v>87</v>
      </c>
      <c r="L35" t="s">
        <v>92</v>
      </c>
      <c r="M35" t="s">
        <v>89</v>
      </c>
      <c r="N35">
        <v>21.25</v>
      </c>
      <c r="O35" s="43">
        <f t="shared" si="0"/>
        <v>22.245999999999999</v>
      </c>
      <c r="P35" t="s">
        <v>218</v>
      </c>
    </row>
    <row r="36" spans="1:16" x14ac:dyDescent="0.25">
      <c r="A36" t="s">
        <v>109</v>
      </c>
      <c r="B36" t="s">
        <v>106</v>
      </c>
      <c r="C36" t="s">
        <v>106</v>
      </c>
      <c r="D36" t="s">
        <v>87</v>
      </c>
      <c r="E36" t="s">
        <v>93</v>
      </c>
      <c r="F36" t="s">
        <v>89</v>
      </c>
      <c r="G36">
        <v>24.81</v>
      </c>
      <c r="H36" t="s">
        <v>118</v>
      </c>
      <c r="I36" t="s">
        <v>106</v>
      </c>
      <c r="J36" t="s">
        <v>106</v>
      </c>
      <c r="K36" t="s">
        <v>87</v>
      </c>
      <c r="L36" t="s">
        <v>93</v>
      </c>
      <c r="M36" t="s">
        <v>89</v>
      </c>
      <c r="N36">
        <v>21.45</v>
      </c>
      <c r="O36" s="43">
        <f t="shared" si="0"/>
        <v>22.457999999999998</v>
      </c>
      <c r="P36" t="s">
        <v>218</v>
      </c>
    </row>
    <row r="37" spans="1:16" x14ac:dyDescent="0.25">
      <c r="A37" t="s">
        <v>109</v>
      </c>
      <c r="B37" t="s">
        <v>106</v>
      </c>
      <c r="C37" t="s">
        <v>106</v>
      </c>
      <c r="D37" t="s">
        <v>87</v>
      </c>
      <c r="E37" t="s">
        <v>94</v>
      </c>
      <c r="F37" t="s">
        <v>89</v>
      </c>
      <c r="G37">
        <v>25.22</v>
      </c>
      <c r="H37" t="s">
        <v>118</v>
      </c>
      <c r="I37" t="s">
        <v>106</v>
      </c>
      <c r="J37" t="s">
        <v>106</v>
      </c>
      <c r="K37" t="s">
        <v>87</v>
      </c>
      <c r="L37" t="s">
        <v>94</v>
      </c>
      <c r="M37" t="s">
        <v>89</v>
      </c>
      <c r="N37">
        <v>21.81</v>
      </c>
      <c r="O37" s="43">
        <f t="shared" si="0"/>
        <v>22.832999999999998</v>
      </c>
      <c r="P37" t="s">
        <v>218</v>
      </c>
    </row>
    <row r="38" spans="1:16" x14ac:dyDescent="0.25">
      <c r="A38" t="s">
        <v>109</v>
      </c>
      <c r="B38" t="s">
        <v>106</v>
      </c>
      <c r="C38" t="s">
        <v>106</v>
      </c>
      <c r="D38" t="s">
        <v>87</v>
      </c>
      <c r="E38" t="s">
        <v>95</v>
      </c>
      <c r="F38" t="s">
        <v>89</v>
      </c>
      <c r="G38">
        <v>23.37</v>
      </c>
      <c r="H38" t="s">
        <v>118</v>
      </c>
      <c r="I38" t="s">
        <v>106</v>
      </c>
      <c r="J38" t="s">
        <v>106</v>
      </c>
      <c r="K38" t="s">
        <v>87</v>
      </c>
      <c r="L38" t="s">
        <v>95</v>
      </c>
      <c r="M38" t="s">
        <v>89</v>
      </c>
      <c r="N38">
        <v>20.21</v>
      </c>
      <c r="O38" s="43">
        <f t="shared" si="0"/>
        <v>21.158000000000001</v>
      </c>
      <c r="P38" t="s">
        <v>218</v>
      </c>
    </row>
    <row r="39" spans="1:16" x14ac:dyDescent="0.25">
      <c r="A39" t="s">
        <v>109</v>
      </c>
      <c r="B39" t="s">
        <v>106</v>
      </c>
      <c r="C39" t="s">
        <v>106</v>
      </c>
      <c r="D39" t="s">
        <v>87</v>
      </c>
      <c r="E39" t="s">
        <v>96</v>
      </c>
      <c r="F39" t="s">
        <v>89</v>
      </c>
      <c r="G39">
        <v>22.2</v>
      </c>
      <c r="H39" t="s">
        <v>118</v>
      </c>
      <c r="I39" t="s">
        <v>106</v>
      </c>
      <c r="J39" t="s">
        <v>106</v>
      </c>
      <c r="K39" t="s">
        <v>87</v>
      </c>
      <c r="L39" t="s">
        <v>96</v>
      </c>
      <c r="M39" t="s">
        <v>89</v>
      </c>
      <c r="N39">
        <v>19.2</v>
      </c>
      <c r="O39" s="43">
        <f t="shared" si="0"/>
        <v>20.099999999999998</v>
      </c>
      <c r="P39" t="s">
        <v>218</v>
      </c>
    </row>
    <row r="40" spans="1:16" s="9" customFormat="1" x14ac:dyDescent="0.25">
      <c r="A40" s="9" t="s">
        <v>109</v>
      </c>
      <c r="B40" s="9" t="s">
        <v>106</v>
      </c>
      <c r="C40" s="9" t="s">
        <v>106</v>
      </c>
      <c r="D40" s="9" t="s">
        <v>87</v>
      </c>
      <c r="E40" s="9" t="s">
        <v>336</v>
      </c>
      <c r="F40" s="9" t="s">
        <v>89</v>
      </c>
      <c r="G40" s="30">
        <v>27.8</v>
      </c>
      <c r="H40" s="14" t="s">
        <v>118</v>
      </c>
      <c r="I40" s="11" t="s">
        <v>106</v>
      </c>
      <c r="J40" s="11" t="s">
        <v>106</v>
      </c>
      <c r="K40" s="11" t="s">
        <v>87</v>
      </c>
      <c r="L40" s="11" t="s">
        <v>336</v>
      </c>
      <c r="M40" s="11" t="s">
        <v>89</v>
      </c>
      <c r="N40" s="14">
        <v>24.04</v>
      </c>
      <c r="O40" s="43">
        <f t="shared" si="0"/>
        <v>25.167999999999999</v>
      </c>
      <c r="P40" s="43" t="s">
        <v>218</v>
      </c>
    </row>
    <row r="41" spans="1:16" s="9" customFormat="1" x14ac:dyDescent="0.25">
      <c r="A41" s="9" t="s">
        <v>109</v>
      </c>
      <c r="B41" s="9" t="s">
        <v>106</v>
      </c>
      <c r="C41" s="9" t="s">
        <v>106</v>
      </c>
      <c r="D41" s="9" t="s">
        <v>87</v>
      </c>
      <c r="E41" s="9" t="s">
        <v>337</v>
      </c>
      <c r="F41" s="9" t="s">
        <v>89</v>
      </c>
      <c r="G41" s="30">
        <v>23.05</v>
      </c>
      <c r="H41" s="14" t="s">
        <v>118</v>
      </c>
      <c r="I41" s="11" t="s">
        <v>106</v>
      </c>
      <c r="J41" s="11" t="s">
        <v>106</v>
      </c>
      <c r="K41" s="11" t="s">
        <v>87</v>
      </c>
      <c r="L41" s="11" t="s">
        <v>337</v>
      </c>
      <c r="M41" s="11" t="s">
        <v>89</v>
      </c>
      <c r="N41" s="14">
        <v>19.940000000000001</v>
      </c>
      <c r="O41" s="43">
        <f t="shared" si="0"/>
        <v>20.873000000000001</v>
      </c>
      <c r="P41" s="43" t="s">
        <v>218</v>
      </c>
    </row>
    <row r="42" spans="1:16" x14ac:dyDescent="0.25">
      <c r="A42" t="s">
        <v>110</v>
      </c>
      <c r="B42" t="s">
        <v>106</v>
      </c>
      <c r="C42" t="s">
        <v>106</v>
      </c>
      <c r="D42" t="s">
        <v>87</v>
      </c>
      <c r="E42" t="s">
        <v>88</v>
      </c>
      <c r="F42" t="s">
        <v>89</v>
      </c>
      <c r="G42">
        <v>37.54</v>
      </c>
      <c r="H42" t="s">
        <v>119</v>
      </c>
      <c r="I42" t="s">
        <v>106</v>
      </c>
      <c r="J42" t="s">
        <v>106</v>
      </c>
      <c r="K42" t="s">
        <v>87</v>
      </c>
      <c r="L42" t="s">
        <v>88</v>
      </c>
      <c r="M42" t="s">
        <v>89</v>
      </c>
      <c r="N42">
        <v>32.46</v>
      </c>
      <c r="O42" s="43">
        <f t="shared" si="0"/>
        <v>33.983999999999995</v>
      </c>
      <c r="P42" t="s">
        <v>219</v>
      </c>
    </row>
    <row r="43" spans="1:16" x14ac:dyDescent="0.25">
      <c r="A43" t="s">
        <v>110</v>
      </c>
      <c r="B43" t="s">
        <v>106</v>
      </c>
      <c r="C43" t="s">
        <v>106</v>
      </c>
      <c r="D43" t="s">
        <v>87</v>
      </c>
      <c r="E43" t="s">
        <v>90</v>
      </c>
      <c r="F43" t="s">
        <v>89</v>
      </c>
      <c r="G43">
        <v>33.630000000000003</v>
      </c>
      <c r="H43" t="s">
        <v>119</v>
      </c>
      <c r="I43" t="s">
        <v>106</v>
      </c>
      <c r="J43" t="s">
        <v>106</v>
      </c>
      <c r="K43" t="s">
        <v>87</v>
      </c>
      <c r="L43" t="s">
        <v>90</v>
      </c>
      <c r="M43" t="s">
        <v>89</v>
      </c>
      <c r="N43">
        <v>29.08</v>
      </c>
      <c r="O43" s="43">
        <f t="shared" si="0"/>
        <v>30.445</v>
      </c>
      <c r="P43" t="s">
        <v>219</v>
      </c>
    </row>
    <row r="44" spans="1:16" x14ac:dyDescent="0.25">
      <c r="A44" t="s">
        <v>110</v>
      </c>
      <c r="B44" t="s">
        <v>106</v>
      </c>
      <c r="C44" t="s">
        <v>106</v>
      </c>
      <c r="D44" t="s">
        <v>87</v>
      </c>
      <c r="E44" t="s">
        <v>91</v>
      </c>
      <c r="F44" t="s">
        <v>89</v>
      </c>
      <c r="G44">
        <v>42.59</v>
      </c>
      <c r="H44" t="s">
        <v>119</v>
      </c>
      <c r="I44" t="s">
        <v>106</v>
      </c>
      <c r="J44" t="s">
        <v>106</v>
      </c>
      <c r="K44" t="s">
        <v>87</v>
      </c>
      <c r="L44" t="s">
        <v>91</v>
      </c>
      <c r="M44" t="s">
        <v>89</v>
      </c>
      <c r="N44">
        <v>36.83</v>
      </c>
      <c r="O44" s="43">
        <f t="shared" si="0"/>
        <v>38.558</v>
      </c>
      <c r="P44" t="s">
        <v>219</v>
      </c>
    </row>
    <row r="45" spans="1:16" x14ac:dyDescent="0.25">
      <c r="A45" t="s">
        <v>110</v>
      </c>
      <c r="B45" t="s">
        <v>106</v>
      </c>
      <c r="C45" t="s">
        <v>106</v>
      </c>
      <c r="D45" t="s">
        <v>87</v>
      </c>
      <c r="E45" t="s">
        <v>92</v>
      </c>
      <c r="F45" t="s">
        <v>89</v>
      </c>
      <c r="G45">
        <v>38.28</v>
      </c>
      <c r="H45" t="s">
        <v>119</v>
      </c>
      <c r="I45" t="s">
        <v>106</v>
      </c>
      <c r="J45" t="s">
        <v>106</v>
      </c>
      <c r="K45" t="s">
        <v>87</v>
      </c>
      <c r="L45" t="s">
        <v>92</v>
      </c>
      <c r="M45" t="s">
        <v>89</v>
      </c>
      <c r="N45">
        <v>33.1</v>
      </c>
      <c r="O45" s="43">
        <f t="shared" si="0"/>
        <v>34.653999999999996</v>
      </c>
      <c r="P45" t="s">
        <v>219</v>
      </c>
    </row>
    <row r="46" spans="1:16" x14ac:dyDescent="0.25">
      <c r="A46" t="s">
        <v>110</v>
      </c>
      <c r="B46" t="s">
        <v>106</v>
      </c>
      <c r="C46" t="s">
        <v>106</v>
      </c>
      <c r="D46" t="s">
        <v>87</v>
      </c>
      <c r="E46" t="s">
        <v>93</v>
      </c>
      <c r="F46" t="s">
        <v>89</v>
      </c>
      <c r="G46">
        <v>38.65</v>
      </c>
      <c r="H46" t="s">
        <v>119</v>
      </c>
      <c r="I46" t="s">
        <v>106</v>
      </c>
      <c r="J46" t="s">
        <v>106</v>
      </c>
      <c r="K46" t="s">
        <v>87</v>
      </c>
      <c r="L46" t="s">
        <v>93</v>
      </c>
      <c r="M46" t="s">
        <v>89</v>
      </c>
      <c r="N46">
        <v>33.42</v>
      </c>
      <c r="O46" s="43">
        <f t="shared" si="0"/>
        <v>34.988999999999997</v>
      </c>
      <c r="P46" t="s">
        <v>219</v>
      </c>
    </row>
    <row r="47" spans="1:16" x14ac:dyDescent="0.25">
      <c r="A47" t="s">
        <v>110</v>
      </c>
      <c r="B47" t="s">
        <v>106</v>
      </c>
      <c r="C47" t="s">
        <v>106</v>
      </c>
      <c r="D47" t="s">
        <v>87</v>
      </c>
      <c r="E47" t="s">
        <v>94</v>
      </c>
      <c r="F47" t="s">
        <v>89</v>
      </c>
      <c r="G47">
        <v>39.24</v>
      </c>
      <c r="H47" t="s">
        <v>119</v>
      </c>
      <c r="I47" t="s">
        <v>106</v>
      </c>
      <c r="J47" t="s">
        <v>106</v>
      </c>
      <c r="K47" t="s">
        <v>87</v>
      </c>
      <c r="L47" t="s">
        <v>94</v>
      </c>
      <c r="M47" t="s">
        <v>89</v>
      </c>
      <c r="N47">
        <v>33.93</v>
      </c>
      <c r="O47" s="43">
        <f t="shared" si="0"/>
        <v>35.522999999999996</v>
      </c>
      <c r="P47" t="s">
        <v>219</v>
      </c>
    </row>
    <row r="48" spans="1:16" x14ac:dyDescent="0.25">
      <c r="A48" t="s">
        <v>110</v>
      </c>
      <c r="B48" t="s">
        <v>106</v>
      </c>
      <c r="C48" t="s">
        <v>106</v>
      </c>
      <c r="D48" t="s">
        <v>87</v>
      </c>
      <c r="E48" t="s">
        <v>95</v>
      </c>
      <c r="F48" t="s">
        <v>89</v>
      </c>
      <c r="G48">
        <v>36.49</v>
      </c>
      <c r="H48" t="s">
        <v>119</v>
      </c>
      <c r="I48" t="s">
        <v>106</v>
      </c>
      <c r="J48" t="s">
        <v>106</v>
      </c>
      <c r="K48" t="s">
        <v>87</v>
      </c>
      <c r="L48" t="s">
        <v>95</v>
      </c>
      <c r="M48" t="s">
        <v>89</v>
      </c>
      <c r="N48">
        <v>31.55</v>
      </c>
      <c r="O48" s="43">
        <f t="shared" si="0"/>
        <v>33.032000000000004</v>
      </c>
      <c r="P48" t="s">
        <v>219</v>
      </c>
    </row>
    <row r="49" spans="1:16" x14ac:dyDescent="0.25">
      <c r="A49" t="s">
        <v>110</v>
      </c>
      <c r="B49" t="s">
        <v>106</v>
      </c>
      <c r="C49" t="s">
        <v>106</v>
      </c>
      <c r="D49" t="s">
        <v>87</v>
      </c>
      <c r="E49" t="s">
        <v>96</v>
      </c>
      <c r="F49" t="s">
        <v>89</v>
      </c>
      <c r="G49">
        <v>34.729999999999997</v>
      </c>
      <c r="H49" t="s">
        <v>119</v>
      </c>
      <c r="I49" t="s">
        <v>106</v>
      </c>
      <c r="J49" t="s">
        <v>106</v>
      </c>
      <c r="K49" t="s">
        <v>87</v>
      </c>
      <c r="L49" t="s">
        <v>96</v>
      </c>
      <c r="M49" t="s">
        <v>89</v>
      </c>
      <c r="N49">
        <v>30.03</v>
      </c>
      <c r="O49" s="43">
        <f t="shared" si="0"/>
        <v>31.439999999999998</v>
      </c>
      <c r="P49" t="s">
        <v>219</v>
      </c>
    </row>
    <row r="50" spans="1:16" s="9" customFormat="1" x14ac:dyDescent="0.25">
      <c r="A50" s="31" t="s">
        <v>110</v>
      </c>
      <c r="B50" s="9" t="s">
        <v>106</v>
      </c>
      <c r="C50" s="9" t="s">
        <v>106</v>
      </c>
      <c r="D50" s="9" t="s">
        <v>87</v>
      </c>
      <c r="E50" s="9" t="s">
        <v>336</v>
      </c>
      <c r="F50" s="9" t="s">
        <v>89</v>
      </c>
      <c r="G50" s="31">
        <v>43.15</v>
      </c>
      <c r="H50" s="15" t="s">
        <v>119</v>
      </c>
      <c r="I50" s="11" t="s">
        <v>106</v>
      </c>
      <c r="J50" s="11" t="s">
        <v>106</v>
      </c>
      <c r="K50" s="11" t="s">
        <v>87</v>
      </c>
      <c r="L50" s="11" t="s">
        <v>336</v>
      </c>
      <c r="M50" s="11" t="s">
        <v>89</v>
      </c>
      <c r="N50" s="15">
        <v>37.31</v>
      </c>
      <c r="O50" s="43">
        <f t="shared" si="0"/>
        <v>39.061999999999998</v>
      </c>
      <c r="P50" s="43" t="s">
        <v>219</v>
      </c>
    </row>
    <row r="51" spans="1:16" s="9" customFormat="1" x14ac:dyDescent="0.25">
      <c r="A51" s="31" t="s">
        <v>110</v>
      </c>
      <c r="B51" s="9" t="s">
        <v>106</v>
      </c>
      <c r="C51" s="9" t="s">
        <v>106</v>
      </c>
      <c r="D51" s="9" t="s">
        <v>87</v>
      </c>
      <c r="E51" s="9" t="s">
        <v>337</v>
      </c>
      <c r="F51" s="9" t="s">
        <v>89</v>
      </c>
      <c r="G51" s="31">
        <v>36.06</v>
      </c>
      <c r="H51" s="15" t="s">
        <v>119</v>
      </c>
      <c r="I51" s="11" t="s">
        <v>106</v>
      </c>
      <c r="J51" s="11" t="s">
        <v>106</v>
      </c>
      <c r="K51" s="11" t="s">
        <v>87</v>
      </c>
      <c r="L51" s="11" t="s">
        <v>337</v>
      </c>
      <c r="M51" s="11" t="s">
        <v>89</v>
      </c>
      <c r="N51" s="15">
        <v>31.18</v>
      </c>
      <c r="O51" s="43">
        <f t="shared" si="0"/>
        <v>32.643999999999998</v>
      </c>
      <c r="P51" s="43" t="s">
        <v>219</v>
      </c>
    </row>
    <row r="52" spans="1:16" x14ac:dyDescent="0.25">
      <c r="A52" t="s">
        <v>111</v>
      </c>
      <c r="B52" t="s">
        <v>106</v>
      </c>
      <c r="C52" t="s">
        <v>106</v>
      </c>
      <c r="D52" t="s">
        <v>87</v>
      </c>
      <c r="E52" t="s">
        <v>88</v>
      </c>
      <c r="F52" t="s">
        <v>89</v>
      </c>
      <c r="G52">
        <v>63.7</v>
      </c>
      <c r="H52" t="s">
        <v>120</v>
      </c>
      <c r="I52" t="s">
        <v>106</v>
      </c>
      <c r="J52" t="s">
        <v>106</v>
      </c>
      <c r="K52" t="s">
        <v>87</v>
      </c>
      <c r="L52" t="s">
        <v>88</v>
      </c>
      <c r="M52" t="s">
        <v>89</v>
      </c>
      <c r="N52">
        <v>55.08</v>
      </c>
      <c r="O52" s="43">
        <f t="shared" si="0"/>
        <v>57.665999999999997</v>
      </c>
      <c r="P52" t="s">
        <v>220</v>
      </c>
    </row>
    <row r="53" spans="1:16" x14ac:dyDescent="0.25">
      <c r="A53" t="s">
        <v>111</v>
      </c>
      <c r="B53" t="s">
        <v>106</v>
      </c>
      <c r="C53" t="s">
        <v>106</v>
      </c>
      <c r="D53" t="s">
        <v>87</v>
      </c>
      <c r="E53" t="s">
        <v>90</v>
      </c>
      <c r="F53" t="s">
        <v>89</v>
      </c>
      <c r="G53">
        <v>57.47</v>
      </c>
      <c r="H53" t="s">
        <v>120</v>
      </c>
      <c r="I53" t="s">
        <v>106</v>
      </c>
      <c r="J53" t="s">
        <v>106</v>
      </c>
      <c r="K53" t="s">
        <v>87</v>
      </c>
      <c r="L53" t="s">
        <v>90</v>
      </c>
      <c r="M53" t="s">
        <v>89</v>
      </c>
      <c r="N53">
        <v>49.7</v>
      </c>
      <c r="O53" s="43">
        <f t="shared" si="0"/>
        <v>52.030999999999999</v>
      </c>
      <c r="P53" t="s">
        <v>220</v>
      </c>
    </row>
    <row r="54" spans="1:16" x14ac:dyDescent="0.25">
      <c r="A54" t="s">
        <v>111</v>
      </c>
      <c r="B54" t="s">
        <v>106</v>
      </c>
      <c r="C54" t="s">
        <v>106</v>
      </c>
      <c r="D54" t="s">
        <v>87</v>
      </c>
      <c r="E54" t="s">
        <v>91</v>
      </c>
      <c r="F54" t="s">
        <v>89</v>
      </c>
      <c r="G54">
        <v>71.760000000000005</v>
      </c>
      <c r="H54" t="s">
        <v>120</v>
      </c>
      <c r="I54" t="s">
        <v>106</v>
      </c>
      <c r="J54" t="s">
        <v>106</v>
      </c>
      <c r="K54" t="s">
        <v>87</v>
      </c>
      <c r="L54" t="s">
        <v>91</v>
      </c>
      <c r="M54" t="s">
        <v>89</v>
      </c>
      <c r="N54">
        <v>62.05</v>
      </c>
      <c r="O54" s="43">
        <f t="shared" si="0"/>
        <v>64.962999999999994</v>
      </c>
      <c r="P54" t="s">
        <v>220</v>
      </c>
    </row>
    <row r="55" spans="1:16" x14ac:dyDescent="0.25">
      <c r="A55" t="s">
        <v>111</v>
      </c>
      <c r="B55" t="s">
        <v>106</v>
      </c>
      <c r="C55" t="s">
        <v>106</v>
      </c>
      <c r="D55" t="s">
        <v>87</v>
      </c>
      <c r="E55" t="s">
        <v>92</v>
      </c>
      <c r="F55" t="s">
        <v>89</v>
      </c>
      <c r="G55">
        <v>64.790000000000006</v>
      </c>
      <c r="H55" t="s">
        <v>120</v>
      </c>
      <c r="I55" t="s">
        <v>106</v>
      </c>
      <c r="J55" t="s">
        <v>106</v>
      </c>
      <c r="K55" t="s">
        <v>87</v>
      </c>
      <c r="L55" t="s">
        <v>92</v>
      </c>
      <c r="M55" t="s">
        <v>89</v>
      </c>
      <c r="N55">
        <v>56.02</v>
      </c>
      <c r="O55" s="43">
        <f t="shared" si="0"/>
        <v>58.650999999999996</v>
      </c>
      <c r="P55" t="s">
        <v>220</v>
      </c>
    </row>
    <row r="56" spans="1:16" x14ac:dyDescent="0.25">
      <c r="A56" t="s">
        <v>111</v>
      </c>
      <c r="B56" t="s">
        <v>106</v>
      </c>
      <c r="C56" t="s">
        <v>106</v>
      </c>
      <c r="D56" t="s">
        <v>87</v>
      </c>
      <c r="E56" t="s">
        <v>93</v>
      </c>
      <c r="F56" t="s">
        <v>89</v>
      </c>
      <c r="G56">
        <v>65.42</v>
      </c>
      <c r="H56" t="s">
        <v>120</v>
      </c>
      <c r="I56" t="s">
        <v>106</v>
      </c>
      <c r="J56" t="s">
        <v>106</v>
      </c>
      <c r="K56" t="s">
        <v>87</v>
      </c>
      <c r="L56" t="s">
        <v>93</v>
      </c>
      <c r="M56" t="s">
        <v>89</v>
      </c>
      <c r="N56">
        <v>56.57</v>
      </c>
      <c r="O56" s="43">
        <f t="shared" si="0"/>
        <v>59.224999999999994</v>
      </c>
      <c r="P56" t="s">
        <v>220</v>
      </c>
    </row>
    <row r="57" spans="1:16" x14ac:dyDescent="0.25">
      <c r="A57" t="s">
        <v>111</v>
      </c>
      <c r="B57" t="s">
        <v>106</v>
      </c>
      <c r="C57" t="s">
        <v>106</v>
      </c>
      <c r="D57" t="s">
        <v>87</v>
      </c>
      <c r="E57" t="s">
        <v>94</v>
      </c>
      <c r="F57" t="s">
        <v>89</v>
      </c>
      <c r="G57">
        <v>66.31</v>
      </c>
      <c r="H57" t="s">
        <v>120</v>
      </c>
      <c r="I57" t="s">
        <v>106</v>
      </c>
      <c r="J57" t="s">
        <v>106</v>
      </c>
      <c r="K57" t="s">
        <v>87</v>
      </c>
      <c r="L57" t="s">
        <v>94</v>
      </c>
      <c r="M57" t="s">
        <v>89</v>
      </c>
      <c r="N57">
        <v>57.34</v>
      </c>
      <c r="O57" s="43">
        <f t="shared" si="0"/>
        <v>60.030999999999999</v>
      </c>
      <c r="P57" t="s">
        <v>220</v>
      </c>
    </row>
    <row r="58" spans="1:16" x14ac:dyDescent="0.25">
      <c r="A58" t="s">
        <v>111</v>
      </c>
      <c r="B58" t="s">
        <v>106</v>
      </c>
      <c r="C58" t="s">
        <v>106</v>
      </c>
      <c r="D58" t="s">
        <v>87</v>
      </c>
      <c r="E58" t="s">
        <v>95</v>
      </c>
      <c r="F58" t="s">
        <v>89</v>
      </c>
      <c r="G58">
        <v>61.92</v>
      </c>
      <c r="H58" t="s">
        <v>120</v>
      </c>
      <c r="I58" t="s">
        <v>106</v>
      </c>
      <c r="J58" t="s">
        <v>106</v>
      </c>
      <c r="K58" t="s">
        <v>87</v>
      </c>
      <c r="L58" t="s">
        <v>95</v>
      </c>
      <c r="M58" t="s">
        <v>89</v>
      </c>
      <c r="N58">
        <v>53.55</v>
      </c>
      <c r="O58" s="43">
        <f t="shared" si="0"/>
        <v>56.060999999999993</v>
      </c>
      <c r="P58" t="s">
        <v>220</v>
      </c>
    </row>
    <row r="59" spans="1:16" x14ac:dyDescent="0.25">
      <c r="A59" t="s">
        <v>111</v>
      </c>
      <c r="B59" t="s">
        <v>106</v>
      </c>
      <c r="C59" t="s">
        <v>106</v>
      </c>
      <c r="D59" t="s">
        <v>87</v>
      </c>
      <c r="E59" t="s">
        <v>96</v>
      </c>
      <c r="F59" t="s">
        <v>89</v>
      </c>
      <c r="G59">
        <v>59.09</v>
      </c>
      <c r="H59" t="s">
        <v>120</v>
      </c>
      <c r="I59" t="s">
        <v>106</v>
      </c>
      <c r="J59" t="s">
        <v>106</v>
      </c>
      <c r="K59" t="s">
        <v>87</v>
      </c>
      <c r="L59" t="s">
        <v>96</v>
      </c>
      <c r="M59" t="s">
        <v>89</v>
      </c>
      <c r="N59">
        <v>51.1</v>
      </c>
      <c r="O59" s="43">
        <f t="shared" si="0"/>
        <v>53.497</v>
      </c>
      <c r="P59" t="s">
        <v>220</v>
      </c>
    </row>
    <row r="60" spans="1:16" s="9" customFormat="1" x14ac:dyDescent="0.25">
      <c r="A60" s="31" t="s">
        <v>111</v>
      </c>
      <c r="B60" s="9" t="s">
        <v>106</v>
      </c>
      <c r="C60" s="9" t="s">
        <v>106</v>
      </c>
      <c r="D60" s="9" t="s">
        <v>87</v>
      </c>
      <c r="E60" s="9" t="s">
        <v>336</v>
      </c>
      <c r="F60" s="9" t="s">
        <v>89</v>
      </c>
      <c r="G60" s="32">
        <v>72.66</v>
      </c>
      <c r="H60" s="16" t="s">
        <v>120</v>
      </c>
      <c r="I60" s="11" t="s">
        <v>106</v>
      </c>
      <c r="J60" s="11" t="s">
        <v>106</v>
      </c>
      <c r="K60" s="11" t="s">
        <v>87</v>
      </c>
      <c r="L60" s="11" t="s">
        <v>336</v>
      </c>
      <c r="M60" s="11" t="s">
        <v>89</v>
      </c>
      <c r="N60" s="16">
        <v>62.84</v>
      </c>
      <c r="O60" s="43">
        <f t="shared" si="0"/>
        <v>65.786000000000001</v>
      </c>
      <c r="P60" s="43" t="s">
        <v>220</v>
      </c>
    </row>
    <row r="61" spans="1:16" s="9" customFormat="1" x14ac:dyDescent="0.25">
      <c r="A61" s="31" t="s">
        <v>111</v>
      </c>
      <c r="B61" s="9" t="s">
        <v>106</v>
      </c>
      <c r="C61" s="9" t="s">
        <v>106</v>
      </c>
      <c r="D61" s="9" t="s">
        <v>87</v>
      </c>
      <c r="E61" s="9" t="s">
        <v>337</v>
      </c>
      <c r="F61" s="9" t="s">
        <v>89</v>
      </c>
      <c r="G61" s="32">
        <v>61.36</v>
      </c>
      <c r="H61" s="16" t="s">
        <v>120</v>
      </c>
      <c r="I61" s="11" t="s">
        <v>106</v>
      </c>
      <c r="J61" s="11" t="s">
        <v>106</v>
      </c>
      <c r="K61" s="11" t="s">
        <v>87</v>
      </c>
      <c r="L61" s="11" t="s">
        <v>337</v>
      </c>
      <c r="M61" s="11" t="s">
        <v>89</v>
      </c>
      <c r="N61" s="16">
        <v>53.06</v>
      </c>
      <c r="O61" s="43">
        <f t="shared" si="0"/>
        <v>55.55</v>
      </c>
      <c r="P61" s="43" t="s">
        <v>220</v>
      </c>
    </row>
    <row r="62" spans="1:16" x14ac:dyDescent="0.25">
      <c r="A62" t="s">
        <v>112</v>
      </c>
      <c r="B62" t="s">
        <v>106</v>
      </c>
      <c r="C62" t="s">
        <v>106</v>
      </c>
      <c r="D62" t="s">
        <v>87</v>
      </c>
      <c r="E62" t="s">
        <v>88</v>
      </c>
      <c r="F62" t="s">
        <v>89</v>
      </c>
      <c r="G62">
        <v>31.69</v>
      </c>
      <c r="H62" t="s">
        <v>121</v>
      </c>
      <c r="I62" t="s">
        <v>106</v>
      </c>
      <c r="J62" t="s">
        <v>106</v>
      </c>
      <c r="K62" t="s">
        <v>87</v>
      </c>
      <c r="L62" t="s">
        <v>88</v>
      </c>
      <c r="M62" t="s">
        <v>89</v>
      </c>
      <c r="N62">
        <v>27.4</v>
      </c>
      <c r="O62" s="43">
        <f t="shared" si="0"/>
        <v>28.686999999999998</v>
      </c>
      <c r="P62" t="s">
        <v>221</v>
      </c>
    </row>
    <row r="63" spans="1:16" x14ac:dyDescent="0.25">
      <c r="A63" t="s">
        <v>112</v>
      </c>
      <c r="B63" t="s">
        <v>106</v>
      </c>
      <c r="C63" t="s">
        <v>106</v>
      </c>
      <c r="D63" t="s">
        <v>87</v>
      </c>
      <c r="E63" t="s">
        <v>90</v>
      </c>
      <c r="F63" t="s">
        <v>89</v>
      </c>
      <c r="G63">
        <v>28.52</v>
      </c>
      <c r="H63" t="s">
        <v>121</v>
      </c>
      <c r="I63" t="s">
        <v>106</v>
      </c>
      <c r="J63" t="s">
        <v>106</v>
      </c>
      <c r="K63" t="s">
        <v>87</v>
      </c>
      <c r="L63" t="s">
        <v>90</v>
      </c>
      <c r="M63" t="s">
        <v>89</v>
      </c>
      <c r="N63">
        <v>24.66</v>
      </c>
      <c r="O63" s="43">
        <f t="shared" si="0"/>
        <v>25.817999999999998</v>
      </c>
      <c r="P63" t="s">
        <v>221</v>
      </c>
    </row>
    <row r="64" spans="1:16" x14ac:dyDescent="0.25">
      <c r="A64" t="s">
        <v>112</v>
      </c>
      <c r="B64" t="s">
        <v>106</v>
      </c>
      <c r="C64" t="s">
        <v>106</v>
      </c>
      <c r="D64" t="s">
        <v>87</v>
      </c>
      <c r="E64" t="s">
        <v>91</v>
      </c>
      <c r="F64" t="s">
        <v>89</v>
      </c>
      <c r="G64">
        <v>36.21</v>
      </c>
      <c r="H64" t="s">
        <v>121</v>
      </c>
      <c r="I64" t="s">
        <v>106</v>
      </c>
      <c r="J64" t="s">
        <v>106</v>
      </c>
      <c r="K64" t="s">
        <v>87</v>
      </c>
      <c r="L64" t="s">
        <v>91</v>
      </c>
      <c r="M64" t="s">
        <v>89</v>
      </c>
      <c r="N64">
        <v>31.31</v>
      </c>
      <c r="O64" s="43">
        <f t="shared" si="0"/>
        <v>32.78</v>
      </c>
      <c r="P64" t="s">
        <v>221</v>
      </c>
    </row>
    <row r="65" spans="1:16" x14ac:dyDescent="0.25">
      <c r="A65" t="s">
        <v>112</v>
      </c>
      <c r="B65" t="s">
        <v>106</v>
      </c>
      <c r="C65" t="s">
        <v>106</v>
      </c>
      <c r="D65" t="s">
        <v>87</v>
      </c>
      <c r="E65" t="s">
        <v>92</v>
      </c>
      <c r="F65" t="s">
        <v>89</v>
      </c>
      <c r="G65">
        <v>32.619999999999997</v>
      </c>
      <c r="H65" t="s">
        <v>121</v>
      </c>
      <c r="I65" t="s">
        <v>106</v>
      </c>
      <c r="J65" t="s">
        <v>106</v>
      </c>
      <c r="K65" t="s">
        <v>87</v>
      </c>
      <c r="L65" t="s">
        <v>92</v>
      </c>
      <c r="M65" t="s">
        <v>89</v>
      </c>
      <c r="N65">
        <v>28.21</v>
      </c>
      <c r="O65" s="43">
        <f t="shared" si="0"/>
        <v>29.533000000000001</v>
      </c>
      <c r="P65" t="s">
        <v>221</v>
      </c>
    </row>
    <row r="66" spans="1:16" x14ac:dyDescent="0.25">
      <c r="A66" t="s">
        <v>112</v>
      </c>
      <c r="B66" t="s">
        <v>106</v>
      </c>
      <c r="C66" t="s">
        <v>106</v>
      </c>
      <c r="D66" t="s">
        <v>87</v>
      </c>
      <c r="E66" t="s">
        <v>93</v>
      </c>
      <c r="F66" t="s">
        <v>89</v>
      </c>
      <c r="G66">
        <v>32.799999999999997</v>
      </c>
      <c r="H66" t="s">
        <v>121</v>
      </c>
      <c r="I66" t="s">
        <v>106</v>
      </c>
      <c r="J66" t="s">
        <v>106</v>
      </c>
      <c r="K66" t="s">
        <v>87</v>
      </c>
      <c r="L66" t="s">
        <v>93</v>
      </c>
      <c r="M66" t="s">
        <v>89</v>
      </c>
      <c r="N66">
        <v>28.36</v>
      </c>
      <c r="O66" s="43">
        <f t="shared" si="0"/>
        <v>29.691999999999993</v>
      </c>
      <c r="P66" t="s">
        <v>221</v>
      </c>
    </row>
    <row r="67" spans="1:16" x14ac:dyDescent="0.25">
      <c r="A67" t="s">
        <v>112</v>
      </c>
      <c r="B67" t="s">
        <v>106</v>
      </c>
      <c r="C67" t="s">
        <v>106</v>
      </c>
      <c r="D67" t="s">
        <v>87</v>
      </c>
      <c r="E67" t="s">
        <v>94</v>
      </c>
      <c r="F67" t="s">
        <v>89</v>
      </c>
      <c r="G67">
        <v>33.6</v>
      </c>
      <c r="H67" t="s">
        <v>121</v>
      </c>
      <c r="I67" t="s">
        <v>106</v>
      </c>
      <c r="J67" t="s">
        <v>106</v>
      </c>
      <c r="K67" t="s">
        <v>87</v>
      </c>
      <c r="L67" t="s">
        <v>94</v>
      </c>
      <c r="M67" t="s">
        <v>89</v>
      </c>
      <c r="N67">
        <v>29.05</v>
      </c>
      <c r="O67" s="43">
        <f t="shared" si="0"/>
        <v>30.414999999999999</v>
      </c>
      <c r="P67" t="s">
        <v>221</v>
      </c>
    </row>
    <row r="68" spans="1:16" x14ac:dyDescent="0.25">
      <c r="A68" t="s">
        <v>112</v>
      </c>
      <c r="B68" t="s">
        <v>106</v>
      </c>
      <c r="C68" t="s">
        <v>106</v>
      </c>
      <c r="D68" t="s">
        <v>87</v>
      </c>
      <c r="E68" t="s">
        <v>95</v>
      </c>
      <c r="F68" t="s">
        <v>89</v>
      </c>
      <c r="G68">
        <v>31.13</v>
      </c>
      <c r="H68" t="s">
        <v>121</v>
      </c>
      <c r="I68" t="s">
        <v>106</v>
      </c>
      <c r="J68" t="s">
        <v>106</v>
      </c>
      <c r="K68" t="s">
        <v>87</v>
      </c>
      <c r="L68" t="s">
        <v>95</v>
      </c>
      <c r="M68" t="s">
        <v>89</v>
      </c>
      <c r="N68">
        <v>26.92</v>
      </c>
      <c r="O68" s="43">
        <f t="shared" si="0"/>
        <v>28.183</v>
      </c>
      <c r="P68" t="s">
        <v>221</v>
      </c>
    </row>
    <row r="69" spans="1:16" x14ac:dyDescent="0.25">
      <c r="A69" t="s">
        <v>112</v>
      </c>
      <c r="B69" t="s">
        <v>106</v>
      </c>
      <c r="C69" t="s">
        <v>106</v>
      </c>
      <c r="D69" t="s">
        <v>87</v>
      </c>
      <c r="E69" t="s">
        <v>96</v>
      </c>
      <c r="F69" t="s">
        <v>89</v>
      </c>
      <c r="G69">
        <v>29.73</v>
      </c>
      <c r="H69" t="s">
        <v>121</v>
      </c>
      <c r="I69" t="s">
        <v>106</v>
      </c>
      <c r="J69" t="s">
        <v>106</v>
      </c>
      <c r="K69" t="s">
        <v>87</v>
      </c>
      <c r="L69" t="s">
        <v>96</v>
      </c>
      <c r="M69" t="s">
        <v>89</v>
      </c>
      <c r="N69">
        <v>25.71</v>
      </c>
      <c r="O69" s="43">
        <f t="shared" si="0"/>
        <v>26.916</v>
      </c>
      <c r="P69" t="s">
        <v>221</v>
      </c>
    </row>
    <row r="70" spans="1:16" s="9" customFormat="1" x14ac:dyDescent="0.25">
      <c r="A70" s="28" t="s">
        <v>112</v>
      </c>
      <c r="B70" s="9" t="s">
        <v>106</v>
      </c>
      <c r="C70" s="9" t="s">
        <v>106</v>
      </c>
      <c r="D70" s="9" t="s">
        <v>87</v>
      </c>
      <c r="E70" s="9" t="s">
        <v>336</v>
      </c>
      <c r="F70" s="9" t="s">
        <v>89</v>
      </c>
      <c r="G70" s="33">
        <v>36.93</v>
      </c>
      <c r="H70" s="17" t="s">
        <v>121</v>
      </c>
      <c r="I70" s="11" t="s">
        <v>106</v>
      </c>
      <c r="J70" s="11" t="s">
        <v>106</v>
      </c>
      <c r="K70" s="11" t="s">
        <v>87</v>
      </c>
      <c r="L70" s="11" t="s">
        <v>336</v>
      </c>
      <c r="M70" s="11" t="s">
        <v>89</v>
      </c>
      <c r="N70" s="17">
        <v>31.94</v>
      </c>
      <c r="O70" s="43">
        <f t="shared" si="0"/>
        <v>33.436999999999998</v>
      </c>
      <c r="P70" s="43" t="s">
        <v>221</v>
      </c>
    </row>
    <row r="71" spans="1:16" s="9" customFormat="1" x14ac:dyDescent="0.25">
      <c r="A71" s="28" t="s">
        <v>112</v>
      </c>
      <c r="B71" s="9" t="s">
        <v>106</v>
      </c>
      <c r="C71" s="9" t="s">
        <v>106</v>
      </c>
      <c r="D71" s="9" t="s">
        <v>87</v>
      </c>
      <c r="E71" s="9" t="s">
        <v>337</v>
      </c>
      <c r="F71" s="9" t="s">
        <v>89</v>
      </c>
      <c r="G71" s="33">
        <v>30.43</v>
      </c>
      <c r="H71" s="17" t="s">
        <v>121</v>
      </c>
      <c r="I71" s="11" t="s">
        <v>106</v>
      </c>
      <c r="J71" s="11" t="s">
        <v>106</v>
      </c>
      <c r="K71" s="11" t="s">
        <v>87</v>
      </c>
      <c r="L71" s="11" t="s">
        <v>337</v>
      </c>
      <c r="M71" s="11" t="s">
        <v>89</v>
      </c>
      <c r="N71" s="17">
        <v>26.31</v>
      </c>
      <c r="O71" s="43">
        <f t="shared" si="0"/>
        <v>27.545999999999999</v>
      </c>
      <c r="P71" s="43" t="s">
        <v>221</v>
      </c>
    </row>
    <row r="72" spans="1:16" x14ac:dyDescent="0.25">
      <c r="A72" t="s">
        <v>113</v>
      </c>
      <c r="B72" t="s">
        <v>106</v>
      </c>
      <c r="C72" t="s">
        <v>106</v>
      </c>
      <c r="D72" t="s">
        <v>87</v>
      </c>
      <c r="E72" t="s">
        <v>88</v>
      </c>
      <c r="F72" t="s">
        <v>89</v>
      </c>
      <c r="G72">
        <v>49.9</v>
      </c>
      <c r="H72" t="s">
        <v>122</v>
      </c>
      <c r="I72" t="s">
        <v>106</v>
      </c>
      <c r="J72" t="s">
        <v>106</v>
      </c>
      <c r="K72" t="s">
        <v>87</v>
      </c>
      <c r="L72" t="s">
        <v>88</v>
      </c>
      <c r="M72" t="s">
        <v>89</v>
      </c>
      <c r="N72">
        <v>43.15</v>
      </c>
      <c r="O72" s="43">
        <f t="shared" si="0"/>
        <v>45.174999999999997</v>
      </c>
      <c r="P72" t="s">
        <v>222</v>
      </c>
    </row>
    <row r="73" spans="1:16" x14ac:dyDescent="0.25">
      <c r="A73" t="s">
        <v>113</v>
      </c>
      <c r="B73" t="s">
        <v>106</v>
      </c>
      <c r="C73" t="s">
        <v>106</v>
      </c>
      <c r="D73" t="s">
        <v>87</v>
      </c>
      <c r="E73" t="s">
        <v>90</v>
      </c>
      <c r="F73" t="s">
        <v>89</v>
      </c>
      <c r="G73">
        <v>45.19</v>
      </c>
      <c r="H73" t="s">
        <v>122</v>
      </c>
      <c r="I73" t="s">
        <v>106</v>
      </c>
      <c r="J73" t="s">
        <v>106</v>
      </c>
      <c r="K73" t="s">
        <v>87</v>
      </c>
      <c r="L73" t="s">
        <v>90</v>
      </c>
      <c r="M73" t="s">
        <v>89</v>
      </c>
      <c r="N73">
        <v>39.08</v>
      </c>
      <c r="O73" s="43">
        <f t="shared" si="0"/>
        <v>40.912999999999997</v>
      </c>
      <c r="P73" t="s">
        <v>222</v>
      </c>
    </row>
    <row r="74" spans="1:16" x14ac:dyDescent="0.25">
      <c r="A74" t="s">
        <v>113</v>
      </c>
      <c r="B74" t="s">
        <v>106</v>
      </c>
      <c r="C74" t="s">
        <v>106</v>
      </c>
      <c r="D74" t="s">
        <v>87</v>
      </c>
      <c r="E74" t="s">
        <v>91</v>
      </c>
      <c r="F74" t="s">
        <v>89</v>
      </c>
      <c r="G74">
        <v>56.64</v>
      </c>
      <c r="H74" t="s">
        <v>122</v>
      </c>
      <c r="I74" t="s">
        <v>106</v>
      </c>
      <c r="J74" t="s">
        <v>106</v>
      </c>
      <c r="K74" t="s">
        <v>87</v>
      </c>
      <c r="L74" t="s">
        <v>91</v>
      </c>
      <c r="M74" t="s">
        <v>89</v>
      </c>
      <c r="N74">
        <v>48.98</v>
      </c>
      <c r="O74" s="43">
        <f t="shared" si="0"/>
        <v>51.277999999999992</v>
      </c>
      <c r="P74" t="s">
        <v>222</v>
      </c>
    </row>
    <row r="75" spans="1:16" x14ac:dyDescent="0.25">
      <c r="A75" t="s">
        <v>113</v>
      </c>
      <c r="B75" t="s">
        <v>106</v>
      </c>
      <c r="C75" t="s">
        <v>106</v>
      </c>
      <c r="D75" t="s">
        <v>87</v>
      </c>
      <c r="E75" t="s">
        <v>92</v>
      </c>
      <c r="F75" t="s">
        <v>89</v>
      </c>
      <c r="G75">
        <v>51.26</v>
      </c>
      <c r="H75" t="s">
        <v>122</v>
      </c>
      <c r="I75" t="s">
        <v>106</v>
      </c>
      <c r="J75" t="s">
        <v>106</v>
      </c>
      <c r="K75" t="s">
        <v>87</v>
      </c>
      <c r="L75" t="s">
        <v>92</v>
      </c>
      <c r="M75" t="s">
        <v>89</v>
      </c>
      <c r="N75">
        <v>44.33</v>
      </c>
      <c r="O75" s="43">
        <f t="shared" si="0"/>
        <v>46.408999999999992</v>
      </c>
      <c r="P75" t="s">
        <v>222</v>
      </c>
    </row>
    <row r="76" spans="1:16" x14ac:dyDescent="0.25">
      <c r="A76" t="s">
        <v>113</v>
      </c>
      <c r="B76" t="s">
        <v>106</v>
      </c>
      <c r="C76" t="s">
        <v>106</v>
      </c>
      <c r="D76" t="s">
        <v>87</v>
      </c>
      <c r="E76" t="s">
        <v>93</v>
      </c>
      <c r="F76" t="s">
        <v>89</v>
      </c>
      <c r="G76">
        <v>51.54</v>
      </c>
      <c r="H76" t="s">
        <v>122</v>
      </c>
      <c r="I76" t="s">
        <v>106</v>
      </c>
      <c r="J76" t="s">
        <v>106</v>
      </c>
      <c r="K76" t="s">
        <v>87</v>
      </c>
      <c r="L76" t="s">
        <v>93</v>
      </c>
      <c r="M76" t="s">
        <v>89</v>
      </c>
      <c r="N76">
        <v>44.57</v>
      </c>
      <c r="O76" s="43">
        <f t="shared" si="0"/>
        <v>46.661000000000001</v>
      </c>
      <c r="P76" t="s">
        <v>222</v>
      </c>
    </row>
    <row r="77" spans="1:16" x14ac:dyDescent="0.25">
      <c r="A77" t="s">
        <v>113</v>
      </c>
      <c r="B77" t="s">
        <v>106</v>
      </c>
      <c r="C77" t="s">
        <v>106</v>
      </c>
      <c r="D77" t="s">
        <v>87</v>
      </c>
      <c r="E77" t="s">
        <v>94</v>
      </c>
      <c r="F77" t="s">
        <v>89</v>
      </c>
      <c r="G77">
        <v>52.7</v>
      </c>
      <c r="H77" t="s">
        <v>122</v>
      </c>
      <c r="I77" t="s">
        <v>106</v>
      </c>
      <c r="J77" t="s">
        <v>106</v>
      </c>
      <c r="K77" t="s">
        <v>87</v>
      </c>
      <c r="L77" t="s">
        <v>94</v>
      </c>
      <c r="M77" t="s">
        <v>89</v>
      </c>
      <c r="N77">
        <v>45.58</v>
      </c>
      <c r="O77" s="43">
        <f t="shared" si="0"/>
        <v>47.715999999999994</v>
      </c>
      <c r="P77" t="s">
        <v>222</v>
      </c>
    </row>
    <row r="78" spans="1:16" x14ac:dyDescent="0.25">
      <c r="A78" t="s">
        <v>113</v>
      </c>
      <c r="B78" t="s">
        <v>106</v>
      </c>
      <c r="C78" t="s">
        <v>106</v>
      </c>
      <c r="D78" t="s">
        <v>87</v>
      </c>
      <c r="E78" t="s">
        <v>95</v>
      </c>
      <c r="F78" t="s">
        <v>89</v>
      </c>
      <c r="G78">
        <v>49.03</v>
      </c>
      <c r="H78" t="s">
        <v>122</v>
      </c>
      <c r="I78" t="s">
        <v>106</v>
      </c>
      <c r="J78" t="s">
        <v>106</v>
      </c>
      <c r="K78" t="s">
        <v>87</v>
      </c>
      <c r="L78" t="s">
        <v>95</v>
      </c>
      <c r="M78" t="s">
        <v>89</v>
      </c>
      <c r="N78">
        <v>42.4</v>
      </c>
      <c r="O78" s="43">
        <f t="shared" si="0"/>
        <v>44.388999999999996</v>
      </c>
      <c r="P78" t="s">
        <v>222</v>
      </c>
    </row>
    <row r="79" spans="1:16" x14ac:dyDescent="0.25">
      <c r="A79" t="s">
        <v>113</v>
      </c>
      <c r="B79" t="s">
        <v>106</v>
      </c>
      <c r="C79" t="s">
        <v>106</v>
      </c>
      <c r="D79" t="s">
        <v>87</v>
      </c>
      <c r="E79" t="s">
        <v>96</v>
      </c>
      <c r="F79" t="s">
        <v>89</v>
      </c>
      <c r="G79">
        <v>46.93</v>
      </c>
      <c r="H79" t="s">
        <v>122</v>
      </c>
      <c r="I79" t="s">
        <v>106</v>
      </c>
      <c r="J79" t="s">
        <v>106</v>
      </c>
      <c r="K79" t="s">
        <v>87</v>
      </c>
      <c r="L79" t="s">
        <v>96</v>
      </c>
      <c r="M79" t="s">
        <v>89</v>
      </c>
      <c r="N79">
        <v>40.590000000000003</v>
      </c>
      <c r="O79" s="43">
        <f t="shared" si="0"/>
        <v>42.491999999999997</v>
      </c>
      <c r="P79" t="s">
        <v>222</v>
      </c>
    </row>
    <row r="80" spans="1:16" s="9" customFormat="1" x14ac:dyDescent="0.25">
      <c r="A80" s="28" t="s">
        <v>113</v>
      </c>
      <c r="B80" s="9" t="s">
        <v>106</v>
      </c>
      <c r="C80" s="9" t="s">
        <v>106</v>
      </c>
      <c r="D80" s="9" t="s">
        <v>87</v>
      </c>
      <c r="E80" s="9" t="s">
        <v>336</v>
      </c>
      <c r="F80" s="9" t="s">
        <v>89</v>
      </c>
      <c r="G80" s="34">
        <v>57.69</v>
      </c>
      <c r="H80" s="18" t="s">
        <v>122</v>
      </c>
      <c r="I80" s="11" t="s">
        <v>106</v>
      </c>
      <c r="J80" s="11" t="s">
        <v>106</v>
      </c>
      <c r="K80" s="11" t="s">
        <v>87</v>
      </c>
      <c r="L80" s="11" t="s">
        <v>336</v>
      </c>
      <c r="M80" s="11" t="s">
        <v>89</v>
      </c>
      <c r="N80" s="18">
        <v>49.89</v>
      </c>
      <c r="O80" s="43">
        <f t="shared" ref="O80:O143" si="1">0.7*N80+0.3*G80</f>
        <v>52.22999999999999</v>
      </c>
      <c r="P80" s="43" t="s">
        <v>222</v>
      </c>
    </row>
    <row r="81" spans="1:16" s="9" customFormat="1" x14ac:dyDescent="0.25">
      <c r="A81" s="28" t="s">
        <v>113</v>
      </c>
      <c r="B81" s="9" t="s">
        <v>106</v>
      </c>
      <c r="C81" s="9" t="s">
        <v>106</v>
      </c>
      <c r="D81" s="9" t="s">
        <v>87</v>
      </c>
      <c r="E81" s="9" t="s">
        <v>337</v>
      </c>
      <c r="F81" s="9" t="s">
        <v>89</v>
      </c>
      <c r="G81" s="34">
        <v>48.04</v>
      </c>
      <c r="H81" s="18" t="s">
        <v>122</v>
      </c>
      <c r="I81" s="11" t="s">
        <v>106</v>
      </c>
      <c r="J81" s="11" t="s">
        <v>106</v>
      </c>
      <c r="K81" s="11" t="s">
        <v>87</v>
      </c>
      <c r="L81" s="11" t="s">
        <v>337</v>
      </c>
      <c r="M81" s="11" t="s">
        <v>89</v>
      </c>
      <c r="N81" s="18">
        <v>41.54</v>
      </c>
      <c r="O81" s="43">
        <f t="shared" si="1"/>
        <v>43.489999999999995</v>
      </c>
      <c r="P81" s="43" t="s">
        <v>222</v>
      </c>
    </row>
    <row r="82" spans="1:16" x14ac:dyDescent="0.25">
      <c r="A82" t="s">
        <v>114</v>
      </c>
      <c r="B82" t="s">
        <v>106</v>
      </c>
      <c r="C82" t="s">
        <v>106</v>
      </c>
      <c r="D82" t="s">
        <v>87</v>
      </c>
      <c r="E82" t="s">
        <v>88</v>
      </c>
      <c r="F82" t="s">
        <v>89</v>
      </c>
      <c r="G82">
        <v>85.69</v>
      </c>
      <c r="H82" t="s">
        <v>123</v>
      </c>
      <c r="I82" t="s">
        <v>106</v>
      </c>
      <c r="J82" t="s">
        <v>106</v>
      </c>
      <c r="K82" t="s">
        <v>87</v>
      </c>
      <c r="L82" t="s">
        <v>88</v>
      </c>
      <c r="M82" t="s">
        <v>89</v>
      </c>
      <c r="N82">
        <v>74.099999999999994</v>
      </c>
      <c r="O82" s="43">
        <f t="shared" si="1"/>
        <v>77.576999999999984</v>
      </c>
      <c r="P82" t="s">
        <v>223</v>
      </c>
    </row>
    <row r="83" spans="1:16" x14ac:dyDescent="0.25">
      <c r="A83" t="s">
        <v>114</v>
      </c>
      <c r="B83" t="s">
        <v>106</v>
      </c>
      <c r="C83" t="s">
        <v>106</v>
      </c>
      <c r="D83" t="s">
        <v>87</v>
      </c>
      <c r="E83" t="s">
        <v>90</v>
      </c>
      <c r="F83" t="s">
        <v>89</v>
      </c>
      <c r="G83">
        <v>78.239999999999995</v>
      </c>
      <c r="H83" t="s">
        <v>123</v>
      </c>
      <c r="I83" t="s">
        <v>106</v>
      </c>
      <c r="J83" t="s">
        <v>106</v>
      </c>
      <c r="K83" t="s">
        <v>87</v>
      </c>
      <c r="L83" t="s">
        <v>90</v>
      </c>
      <c r="M83" t="s">
        <v>89</v>
      </c>
      <c r="N83">
        <v>67.66</v>
      </c>
      <c r="O83" s="43">
        <f t="shared" si="1"/>
        <v>70.833999999999989</v>
      </c>
      <c r="P83" t="s">
        <v>223</v>
      </c>
    </row>
    <row r="84" spans="1:16" x14ac:dyDescent="0.25">
      <c r="A84" t="s">
        <v>114</v>
      </c>
      <c r="B84" t="s">
        <v>106</v>
      </c>
      <c r="C84" t="s">
        <v>106</v>
      </c>
      <c r="D84" t="s">
        <v>87</v>
      </c>
      <c r="E84" t="s">
        <v>91</v>
      </c>
      <c r="F84" t="s">
        <v>89</v>
      </c>
      <c r="G84">
        <v>96.42</v>
      </c>
      <c r="H84" t="s">
        <v>123</v>
      </c>
      <c r="I84" t="s">
        <v>106</v>
      </c>
      <c r="J84" t="s">
        <v>106</v>
      </c>
      <c r="K84" t="s">
        <v>87</v>
      </c>
      <c r="L84" t="s">
        <v>91</v>
      </c>
      <c r="M84" t="s">
        <v>89</v>
      </c>
      <c r="N84">
        <v>83.38</v>
      </c>
      <c r="O84" s="43">
        <f t="shared" si="1"/>
        <v>87.291999999999987</v>
      </c>
      <c r="P84" t="s">
        <v>223</v>
      </c>
    </row>
    <row r="85" spans="1:16" x14ac:dyDescent="0.25">
      <c r="A85" t="s">
        <v>114</v>
      </c>
      <c r="B85" t="s">
        <v>106</v>
      </c>
      <c r="C85" t="s">
        <v>106</v>
      </c>
      <c r="D85" t="s">
        <v>87</v>
      </c>
      <c r="E85" t="s">
        <v>92</v>
      </c>
      <c r="F85" t="s">
        <v>89</v>
      </c>
      <c r="G85">
        <v>87.73</v>
      </c>
      <c r="H85" t="s">
        <v>123</v>
      </c>
      <c r="I85" t="s">
        <v>106</v>
      </c>
      <c r="J85" t="s">
        <v>106</v>
      </c>
      <c r="K85" t="s">
        <v>87</v>
      </c>
      <c r="L85" t="s">
        <v>92</v>
      </c>
      <c r="M85" t="s">
        <v>89</v>
      </c>
      <c r="N85">
        <v>75.86</v>
      </c>
      <c r="O85" s="43">
        <f t="shared" si="1"/>
        <v>79.420999999999992</v>
      </c>
      <c r="P85" t="s">
        <v>223</v>
      </c>
    </row>
    <row r="86" spans="1:16" x14ac:dyDescent="0.25">
      <c r="A86" t="s">
        <v>114</v>
      </c>
      <c r="B86" t="s">
        <v>106</v>
      </c>
      <c r="C86" t="s">
        <v>106</v>
      </c>
      <c r="D86" t="s">
        <v>87</v>
      </c>
      <c r="E86" t="s">
        <v>93</v>
      </c>
      <c r="F86" t="s">
        <v>89</v>
      </c>
      <c r="G86">
        <v>88.22</v>
      </c>
      <c r="H86" t="s">
        <v>123</v>
      </c>
      <c r="I86" t="s">
        <v>106</v>
      </c>
      <c r="J86" t="s">
        <v>106</v>
      </c>
      <c r="K86" t="s">
        <v>87</v>
      </c>
      <c r="L86" t="s">
        <v>93</v>
      </c>
      <c r="M86" t="s">
        <v>89</v>
      </c>
      <c r="N86">
        <v>76.290000000000006</v>
      </c>
      <c r="O86" s="43">
        <f t="shared" si="1"/>
        <v>79.869</v>
      </c>
      <c r="P86" t="s">
        <v>223</v>
      </c>
    </row>
    <row r="87" spans="1:16" x14ac:dyDescent="0.25">
      <c r="A87" t="s">
        <v>114</v>
      </c>
      <c r="B87" t="s">
        <v>106</v>
      </c>
      <c r="C87" t="s">
        <v>106</v>
      </c>
      <c r="D87" t="s">
        <v>87</v>
      </c>
      <c r="E87" t="s">
        <v>94</v>
      </c>
      <c r="F87" t="s">
        <v>89</v>
      </c>
      <c r="G87">
        <v>90.01</v>
      </c>
      <c r="H87" t="s">
        <v>123</v>
      </c>
      <c r="I87" t="s">
        <v>106</v>
      </c>
      <c r="J87" t="s">
        <v>106</v>
      </c>
      <c r="K87" t="s">
        <v>87</v>
      </c>
      <c r="L87" t="s">
        <v>94</v>
      </c>
      <c r="M87" t="s">
        <v>89</v>
      </c>
      <c r="N87">
        <v>77.84</v>
      </c>
      <c r="O87" s="43">
        <f t="shared" si="1"/>
        <v>81.491</v>
      </c>
      <c r="P87" t="s">
        <v>223</v>
      </c>
    </row>
    <row r="88" spans="1:16" x14ac:dyDescent="0.25">
      <c r="A88" t="s">
        <v>114</v>
      </c>
      <c r="B88" t="s">
        <v>106</v>
      </c>
      <c r="C88" t="s">
        <v>106</v>
      </c>
      <c r="D88" t="s">
        <v>87</v>
      </c>
      <c r="E88" t="s">
        <v>95</v>
      </c>
      <c r="F88" t="s">
        <v>89</v>
      </c>
      <c r="G88">
        <v>84.18</v>
      </c>
      <c r="H88" t="s">
        <v>123</v>
      </c>
      <c r="I88" t="s">
        <v>106</v>
      </c>
      <c r="J88" t="s">
        <v>106</v>
      </c>
      <c r="K88" t="s">
        <v>87</v>
      </c>
      <c r="L88" t="s">
        <v>95</v>
      </c>
      <c r="M88" t="s">
        <v>89</v>
      </c>
      <c r="N88">
        <v>72.8</v>
      </c>
      <c r="O88" s="43">
        <f t="shared" si="1"/>
        <v>76.213999999999999</v>
      </c>
      <c r="P88" t="s">
        <v>223</v>
      </c>
    </row>
    <row r="89" spans="1:16" x14ac:dyDescent="0.25">
      <c r="A89" t="s">
        <v>114</v>
      </c>
      <c r="B89" t="s">
        <v>106</v>
      </c>
      <c r="C89" t="s">
        <v>106</v>
      </c>
      <c r="D89" t="s">
        <v>87</v>
      </c>
      <c r="E89" t="s">
        <v>96</v>
      </c>
      <c r="F89" t="s">
        <v>89</v>
      </c>
      <c r="G89">
        <v>80.819999999999993</v>
      </c>
      <c r="H89" t="s">
        <v>123</v>
      </c>
      <c r="I89" t="s">
        <v>106</v>
      </c>
      <c r="J89" t="s">
        <v>106</v>
      </c>
      <c r="K89" t="s">
        <v>87</v>
      </c>
      <c r="L89" t="s">
        <v>96</v>
      </c>
      <c r="M89" t="s">
        <v>89</v>
      </c>
      <c r="N89">
        <v>69.89</v>
      </c>
      <c r="O89" s="43">
        <f t="shared" si="1"/>
        <v>73.168999999999997</v>
      </c>
      <c r="P89" t="s">
        <v>223</v>
      </c>
    </row>
    <row r="90" spans="1:16" s="9" customFormat="1" x14ac:dyDescent="0.25">
      <c r="A90" s="28" t="s">
        <v>114</v>
      </c>
      <c r="B90" s="9" t="s">
        <v>106</v>
      </c>
      <c r="C90" s="9" t="s">
        <v>106</v>
      </c>
      <c r="D90" s="9" t="s">
        <v>87</v>
      </c>
      <c r="E90" s="9" t="s">
        <v>336</v>
      </c>
      <c r="F90" s="9" t="s">
        <v>89</v>
      </c>
      <c r="G90" s="35">
        <v>98.15</v>
      </c>
      <c r="H90" s="19" t="s">
        <v>123</v>
      </c>
      <c r="I90" s="11" t="s">
        <v>106</v>
      </c>
      <c r="J90" s="11" t="s">
        <v>106</v>
      </c>
      <c r="K90" s="11" t="s">
        <v>87</v>
      </c>
      <c r="L90" s="11" t="s">
        <v>336</v>
      </c>
      <c r="M90" s="11" t="s">
        <v>89</v>
      </c>
      <c r="N90" s="19">
        <v>84.88</v>
      </c>
      <c r="O90" s="43">
        <f t="shared" si="1"/>
        <v>88.86099999999999</v>
      </c>
      <c r="P90" s="43" t="s">
        <v>223</v>
      </c>
    </row>
    <row r="91" spans="1:16" s="9" customFormat="1" x14ac:dyDescent="0.25">
      <c r="A91" s="28" t="s">
        <v>114</v>
      </c>
      <c r="B91" s="9" t="s">
        <v>106</v>
      </c>
      <c r="C91" s="9" t="s">
        <v>106</v>
      </c>
      <c r="D91" s="9" t="s">
        <v>87</v>
      </c>
      <c r="E91" s="9" t="s">
        <v>337</v>
      </c>
      <c r="F91" s="9" t="s">
        <v>89</v>
      </c>
      <c r="G91" s="35">
        <v>82.76</v>
      </c>
      <c r="H91" s="19" t="s">
        <v>123</v>
      </c>
      <c r="I91" s="11" t="s">
        <v>106</v>
      </c>
      <c r="J91" s="11" t="s">
        <v>106</v>
      </c>
      <c r="K91" s="11" t="s">
        <v>87</v>
      </c>
      <c r="L91" s="11" t="s">
        <v>337</v>
      </c>
      <c r="M91" s="11" t="s">
        <v>89</v>
      </c>
      <c r="N91" s="19">
        <v>71.569999999999993</v>
      </c>
      <c r="O91" s="43">
        <f t="shared" si="1"/>
        <v>74.926999999999992</v>
      </c>
      <c r="P91" s="43" t="s">
        <v>223</v>
      </c>
    </row>
    <row r="92" spans="1:16" x14ac:dyDescent="0.25">
      <c r="A92" t="s">
        <v>138</v>
      </c>
      <c r="B92" t="s">
        <v>106</v>
      </c>
      <c r="C92" t="s">
        <v>106</v>
      </c>
      <c r="D92" t="s">
        <v>87</v>
      </c>
      <c r="E92" t="s">
        <v>88</v>
      </c>
      <c r="F92" t="s">
        <v>89</v>
      </c>
      <c r="G92">
        <v>2.72</v>
      </c>
      <c r="H92" t="s">
        <v>147</v>
      </c>
      <c r="I92" t="s">
        <v>106</v>
      </c>
      <c r="J92" t="s">
        <v>106</v>
      </c>
      <c r="K92" t="s">
        <v>87</v>
      </c>
      <c r="L92" t="s">
        <v>88</v>
      </c>
      <c r="M92" t="s">
        <v>89</v>
      </c>
      <c r="N92">
        <v>2.35</v>
      </c>
      <c r="O92" s="43">
        <f t="shared" si="1"/>
        <v>2.4610000000000003</v>
      </c>
      <c r="P92" t="s">
        <v>224</v>
      </c>
    </row>
    <row r="93" spans="1:16" x14ac:dyDescent="0.25">
      <c r="A93" t="s">
        <v>138</v>
      </c>
      <c r="B93" t="s">
        <v>106</v>
      </c>
      <c r="C93" t="s">
        <v>106</v>
      </c>
      <c r="D93" t="s">
        <v>87</v>
      </c>
      <c r="E93" t="s">
        <v>90</v>
      </c>
      <c r="F93" t="s">
        <v>89</v>
      </c>
      <c r="G93">
        <v>2.31</v>
      </c>
      <c r="H93" t="s">
        <v>147</v>
      </c>
      <c r="I93" t="s">
        <v>106</v>
      </c>
      <c r="J93" t="s">
        <v>106</v>
      </c>
      <c r="K93" t="s">
        <v>87</v>
      </c>
      <c r="L93" t="s">
        <v>90</v>
      </c>
      <c r="M93" t="s">
        <v>89</v>
      </c>
      <c r="N93">
        <v>2</v>
      </c>
      <c r="O93" s="43">
        <f t="shared" si="1"/>
        <v>2.093</v>
      </c>
      <c r="P93" t="s">
        <v>224</v>
      </c>
    </row>
    <row r="94" spans="1:16" x14ac:dyDescent="0.25">
      <c r="A94" t="s">
        <v>138</v>
      </c>
      <c r="B94" t="s">
        <v>106</v>
      </c>
      <c r="C94" t="s">
        <v>106</v>
      </c>
      <c r="D94" t="s">
        <v>87</v>
      </c>
      <c r="E94" t="s">
        <v>91</v>
      </c>
      <c r="F94" t="s">
        <v>89</v>
      </c>
      <c r="G94">
        <v>3</v>
      </c>
      <c r="H94" t="s">
        <v>147</v>
      </c>
      <c r="I94" t="s">
        <v>106</v>
      </c>
      <c r="J94" t="s">
        <v>106</v>
      </c>
      <c r="K94" t="s">
        <v>87</v>
      </c>
      <c r="L94" t="s">
        <v>91</v>
      </c>
      <c r="M94" t="s">
        <v>89</v>
      </c>
      <c r="N94">
        <v>2.6</v>
      </c>
      <c r="O94" s="43">
        <f t="shared" si="1"/>
        <v>2.7199999999999998</v>
      </c>
      <c r="P94" t="s">
        <v>224</v>
      </c>
    </row>
    <row r="95" spans="1:16" x14ac:dyDescent="0.25">
      <c r="A95" t="s">
        <v>138</v>
      </c>
      <c r="B95" t="s">
        <v>106</v>
      </c>
      <c r="C95" t="s">
        <v>106</v>
      </c>
      <c r="D95" t="s">
        <v>87</v>
      </c>
      <c r="E95" t="s">
        <v>92</v>
      </c>
      <c r="F95" t="s">
        <v>89</v>
      </c>
      <c r="G95">
        <v>2.63</v>
      </c>
      <c r="H95" t="s">
        <v>147</v>
      </c>
      <c r="I95" t="s">
        <v>106</v>
      </c>
      <c r="J95" t="s">
        <v>106</v>
      </c>
      <c r="K95" t="s">
        <v>87</v>
      </c>
      <c r="L95" t="s">
        <v>92</v>
      </c>
      <c r="M95" t="s">
        <v>89</v>
      </c>
      <c r="N95">
        <v>2.27</v>
      </c>
      <c r="O95" s="43">
        <f t="shared" si="1"/>
        <v>2.3780000000000001</v>
      </c>
      <c r="P95" t="s">
        <v>224</v>
      </c>
    </row>
    <row r="96" spans="1:16" x14ac:dyDescent="0.25">
      <c r="A96" t="s">
        <v>138</v>
      </c>
      <c r="B96" t="s">
        <v>106</v>
      </c>
      <c r="C96" t="s">
        <v>106</v>
      </c>
      <c r="D96" t="s">
        <v>87</v>
      </c>
      <c r="E96" t="s">
        <v>93</v>
      </c>
      <c r="F96" t="s">
        <v>89</v>
      </c>
      <c r="G96">
        <v>2.72</v>
      </c>
      <c r="H96" t="s">
        <v>147</v>
      </c>
      <c r="I96" t="s">
        <v>106</v>
      </c>
      <c r="J96" t="s">
        <v>106</v>
      </c>
      <c r="K96" t="s">
        <v>87</v>
      </c>
      <c r="L96" t="s">
        <v>93</v>
      </c>
      <c r="M96" t="s">
        <v>89</v>
      </c>
      <c r="N96">
        <v>2.36</v>
      </c>
      <c r="O96" s="43">
        <f t="shared" si="1"/>
        <v>2.468</v>
      </c>
      <c r="P96" t="s">
        <v>224</v>
      </c>
    </row>
    <row r="97" spans="1:16" x14ac:dyDescent="0.25">
      <c r="A97" t="s">
        <v>138</v>
      </c>
      <c r="B97" t="s">
        <v>106</v>
      </c>
      <c r="C97" t="s">
        <v>106</v>
      </c>
      <c r="D97" t="s">
        <v>87</v>
      </c>
      <c r="E97" t="s">
        <v>94</v>
      </c>
      <c r="F97" t="s">
        <v>89</v>
      </c>
      <c r="G97">
        <v>2.62</v>
      </c>
      <c r="H97" t="s">
        <v>147</v>
      </c>
      <c r="I97" t="s">
        <v>106</v>
      </c>
      <c r="J97" t="s">
        <v>106</v>
      </c>
      <c r="K97" t="s">
        <v>87</v>
      </c>
      <c r="L97" t="s">
        <v>94</v>
      </c>
      <c r="M97" t="s">
        <v>89</v>
      </c>
      <c r="N97">
        <v>2.27</v>
      </c>
      <c r="O97" s="43">
        <f t="shared" si="1"/>
        <v>2.375</v>
      </c>
      <c r="P97" t="s">
        <v>224</v>
      </c>
    </row>
    <row r="98" spans="1:16" x14ac:dyDescent="0.25">
      <c r="A98" t="s">
        <v>138</v>
      </c>
      <c r="B98" t="s">
        <v>106</v>
      </c>
      <c r="C98" t="s">
        <v>106</v>
      </c>
      <c r="D98" t="s">
        <v>87</v>
      </c>
      <c r="E98" t="s">
        <v>95</v>
      </c>
      <c r="F98" t="s">
        <v>89</v>
      </c>
      <c r="G98">
        <v>2.4700000000000002</v>
      </c>
      <c r="H98" t="s">
        <v>147</v>
      </c>
      <c r="I98" t="s">
        <v>106</v>
      </c>
      <c r="J98" t="s">
        <v>106</v>
      </c>
      <c r="K98" t="s">
        <v>87</v>
      </c>
      <c r="L98" t="s">
        <v>95</v>
      </c>
      <c r="M98" t="s">
        <v>89</v>
      </c>
      <c r="N98">
        <v>2.13</v>
      </c>
      <c r="O98" s="43">
        <f t="shared" si="1"/>
        <v>2.2319999999999998</v>
      </c>
      <c r="P98" t="s">
        <v>224</v>
      </c>
    </row>
    <row r="99" spans="1:16" x14ac:dyDescent="0.25">
      <c r="A99" t="s">
        <v>138</v>
      </c>
      <c r="B99" t="s">
        <v>106</v>
      </c>
      <c r="C99" t="s">
        <v>106</v>
      </c>
      <c r="D99" t="s">
        <v>87</v>
      </c>
      <c r="E99" t="s">
        <v>96</v>
      </c>
      <c r="F99" t="s">
        <v>89</v>
      </c>
      <c r="G99">
        <v>2.2799999999999998</v>
      </c>
      <c r="H99" t="s">
        <v>147</v>
      </c>
      <c r="I99" t="s">
        <v>106</v>
      </c>
      <c r="J99" t="s">
        <v>106</v>
      </c>
      <c r="K99" t="s">
        <v>87</v>
      </c>
      <c r="L99" t="s">
        <v>96</v>
      </c>
      <c r="M99" t="s">
        <v>89</v>
      </c>
      <c r="N99">
        <v>1.97</v>
      </c>
      <c r="O99" s="43">
        <f t="shared" si="1"/>
        <v>2.0629999999999997</v>
      </c>
      <c r="P99" t="s">
        <v>224</v>
      </c>
    </row>
    <row r="100" spans="1:16" s="9" customFormat="1" x14ac:dyDescent="0.25">
      <c r="A100" s="28" t="s">
        <v>138</v>
      </c>
      <c r="B100" s="9" t="s">
        <v>106</v>
      </c>
      <c r="C100" s="9" t="s">
        <v>106</v>
      </c>
      <c r="D100" s="9" t="s">
        <v>87</v>
      </c>
      <c r="E100" s="9" t="s">
        <v>336</v>
      </c>
      <c r="F100" s="9" t="s">
        <v>89</v>
      </c>
      <c r="G100" s="36">
        <v>2.92</v>
      </c>
      <c r="H100" s="20" t="s">
        <v>147</v>
      </c>
      <c r="I100" s="11" t="s">
        <v>106</v>
      </c>
      <c r="J100" s="11" t="s">
        <v>106</v>
      </c>
      <c r="K100" s="11" t="s">
        <v>87</v>
      </c>
      <c r="L100" s="11" t="s">
        <v>336</v>
      </c>
      <c r="M100" s="11" t="s">
        <v>89</v>
      </c>
      <c r="N100" s="20">
        <v>2.5299999999999998</v>
      </c>
      <c r="O100" s="43">
        <f t="shared" si="1"/>
        <v>2.6469999999999998</v>
      </c>
      <c r="P100" s="43" t="s">
        <v>224</v>
      </c>
    </row>
    <row r="101" spans="1:16" s="9" customFormat="1" x14ac:dyDescent="0.25">
      <c r="A101" s="28" t="s">
        <v>138</v>
      </c>
      <c r="B101" s="9" t="s">
        <v>106</v>
      </c>
      <c r="C101" s="9" t="s">
        <v>106</v>
      </c>
      <c r="D101" s="9" t="s">
        <v>87</v>
      </c>
      <c r="E101" s="9" t="s">
        <v>337</v>
      </c>
      <c r="F101" s="9" t="s">
        <v>89</v>
      </c>
      <c r="G101" s="36">
        <v>2.59</v>
      </c>
      <c r="H101" s="20" t="s">
        <v>147</v>
      </c>
      <c r="I101" s="11" t="s">
        <v>106</v>
      </c>
      <c r="J101" s="11" t="s">
        <v>106</v>
      </c>
      <c r="K101" s="11" t="s">
        <v>87</v>
      </c>
      <c r="L101" s="11" t="s">
        <v>337</v>
      </c>
      <c r="M101" s="11" t="s">
        <v>89</v>
      </c>
      <c r="N101" s="20">
        <v>2.2400000000000002</v>
      </c>
      <c r="O101" s="43">
        <f t="shared" si="1"/>
        <v>2.3449999999999998</v>
      </c>
      <c r="P101" s="43" t="s">
        <v>224</v>
      </c>
    </row>
    <row r="102" spans="1:16" x14ac:dyDescent="0.25">
      <c r="A102" t="s">
        <v>139</v>
      </c>
      <c r="B102" t="s">
        <v>106</v>
      </c>
      <c r="C102" t="s">
        <v>106</v>
      </c>
      <c r="D102" t="s">
        <v>87</v>
      </c>
      <c r="E102" t="s">
        <v>88</v>
      </c>
      <c r="F102" t="s">
        <v>89</v>
      </c>
      <c r="G102">
        <v>6.06</v>
      </c>
      <c r="H102" t="s">
        <v>148</v>
      </c>
      <c r="I102" t="s">
        <v>106</v>
      </c>
      <c r="J102" t="s">
        <v>106</v>
      </c>
      <c r="K102" t="s">
        <v>87</v>
      </c>
      <c r="L102" t="s">
        <v>88</v>
      </c>
      <c r="M102" t="s">
        <v>89</v>
      </c>
      <c r="N102">
        <v>5.24</v>
      </c>
      <c r="O102" s="43">
        <f t="shared" si="1"/>
        <v>5.4859999999999998</v>
      </c>
      <c r="P102" t="s">
        <v>225</v>
      </c>
    </row>
    <row r="103" spans="1:16" x14ac:dyDescent="0.25">
      <c r="A103" t="s">
        <v>139</v>
      </c>
      <c r="B103" t="s">
        <v>106</v>
      </c>
      <c r="C103" t="s">
        <v>106</v>
      </c>
      <c r="D103" t="s">
        <v>87</v>
      </c>
      <c r="E103" t="s">
        <v>90</v>
      </c>
      <c r="F103" t="s">
        <v>89</v>
      </c>
      <c r="G103">
        <v>5.17</v>
      </c>
      <c r="H103" t="s">
        <v>148</v>
      </c>
      <c r="I103" t="s">
        <v>106</v>
      </c>
      <c r="J103" t="s">
        <v>106</v>
      </c>
      <c r="K103" t="s">
        <v>87</v>
      </c>
      <c r="L103" t="s">
        <v>90</v>
      </c>
      <c r="M103" t="s">
        <v>89</v>
      </c>
      <c r="N103">
        <v>4.47</v>
      </c>
      <c r="O103" s="43">
        <f t="shared" si="1"/>
        <v>4.68</v>
      </c>
      <c r="P103" t="s">
        <v>225</v>
      </c>
    </row>
    <row r="104" spans="1:16" x14ac:dyDescent="0.25">
      <c r="A104" t="s">
        <v>139</v>
      </c>
      <c r="B104" t="s">
        <v>106</v>
      </c>
      <c r="C104" t="s">
        <v>106</v>
      </c>
      <c r="D104" t="s">
        <v>87</v>
      </c>
      <c r="E104" t="s">
        <v>91</v>
      </c>
      <c r="F104" t="s">
        <v>89</v>
      </c>
      <c r="G104">
        <v>6.68</v>
      </c>
      <c r="H104" t="s">
        <v>148</v>
      </c>
      <c r="I104" t="s">
        <v>106</v>
      </c>
      <c r="J104" t="s">
        <v>106</v>
      </c>
      <c r="K104" t="s">
        <v>87</v>
      </c>
      <c r="L104" t="s">
        <v>91</v>
      </c>
      <c r="M104" t="s">
        <v>89</v>
      </c>
      <c r="N104">
        <v>5.77</v>
      </c>
      <c r="O104" s="43">
        <f t="shared" si="1"/>
        <v>6.0429999999999993</v>
      </c>
      <c r="P104" t="s">
        <v>225</v>
      </c>
    </row>
    <row r="105" spans="1:16" x14ac:dyDescent="0.25">
      <c r="A105" t="s">
        <v>139</v>
      </c>
      <c r="B105" t="s">
        <v>106</v>
      </c>
      <c r="C105" t="s">
        <v>106</v>
      </c>
      <c r="D105" t="s">
        <v>87</v>
      </c>
      <c r="E105" t="s">
        <v>92</v>
      </c>
      <c r="F105" t="s">
        <v>89</v>
      </c>
      <c r="G105">
        <v>5.85</v>
      </c>
      <c r="H105" t="s">
        <v>148</v>
      </c>
      <c r="I105" t="s">
        <v>106</v>
      </c>
      <c r="J105" t="s">
        <v>106</v>
      </c>
      <c r="K105" t="s">
        <v>87</v>
      </c>
      <c r="L105" t="s">
        <v>92</v>
      </c>
      <c r="M105" t="s">
        <v>89</v>
      </c>
      <c r="N105">
        <v>5.0599999999999996</v>
      </c>
      <c r="O105" s="43">
        <f t="shared" si="1"/>
        <v>5.2969999999999988</v>
      </c>
      <c r="P105" t="s">
        <v>225</v>
      </c>
    </row>
    <row r="106" spans="1:16" x14ac:dyDescent="0.25">
      <c r="A106" t="s">
        <v>139</v>
      </c>
      <c r="B106" t="s">
        <v>106</v>
      </c>
      <c r="C106" t="s">
        <v>106</v>
      </c>
      <c r="D106" t="s">
        <v>87</v>
      </c>
      <c r="E106" t="s">
        <v>93</v>
      </c>
      <c r="F106" t="s">
        <v>89</v>
      </c>
      <c r="G106">
        <v>6.07</v>
      </c>
      <c r="H106" t="s">
        <v>148</v>
      </c>
      <c r="I106" t="s">
        <v>106</v>
      </c>
      <c r="J106" t="s">
        <v>106</v>
      </c>
      <c r="K106" t="s">
        <v>87</v>
      </c>
      <c r="L106" t="s">
        <v>93</v>
      </c>
      <c r="M106" t="s">
        <v>89</v>
      </c>
      <c r="N106">
        <v>5.25</v>
      </c>
      <c r="O106" s="43">
        <f t="shared" si="1"/>
        <v>5.4959999999999996</v>
      </c>
      <c r="P106" t="s">
        <v>225</v>
      </c>
    </row>
    <row r="107" spans="1:16" x14ac:dyDescent="0.25">
      <c r="A107" t="s">
        <v>139</v>
      </c>
      <c r="B107" t="s">
        <v>106</v>
      </c>
      <c r="C107" t="s">
        <v>106</v>
      </c>
      <c r="D107" t="s">
        <v>87</v>
      </c>
      <c r="E107" t="s">
        <v>94</v>
      </c>
      <c r="F107" t="s">
        <v>89</v>
      </c>
      <c r="G107">
        <v>5.85</v>
      </c>
      <c r="H107" t="s">
        <v>148</v>
      </c>
      <c r="I107" t="s">
        <v>106</v>
      </c>
      <c r="J107" t="s">
        <v>106</v>
      </c>
      <c r="K107" t="s">
        <v>87</v>
      </c>
      <c r="L107" t="s">
        <v>94</v>
      </c>
      <c r="M107" t="s">
        <v>89</v>
      </c>
      <c r="N107">
        <v>5.0599999999999996</v>
      </c>
      <c r="O107" s="43">
        <f t="shared" si="1"/>
        <v>5.2969999999999988</v>
      </c>
      <c r="P107" t="s">
        <v>225</v>
      </c>
    </row>
    <row r="108" spans="1:16" x14ac:dyDescent="0.25">
      <c r="A108" t="s">
        <v>139</v>
      </c>
      <c r="B108" t="s">
        <v>106</v>
      </c>
      <c r="C108" t="s">
        <v>106</v>
      </c>
      <c r="D108" t="s">
        <v>87</v>
      </c>
      <c r="E108" t="s">
        <v>95</v>
      </c>
      <c r="F108" t="s">
        <v>89</v>
      </c>
      <c r="G108">
        <v>5.51</v>
      </c>
      <c r="H108" t="s">
        <v>148</v>
      </c>
      <c r="I108" t="s">
        <v>106</v>
      </c>
      <c r="J108" t="s">
        <v>106</v>
      </c>
      <c r="K108" t="s">
        <v>87</v>
      </c>
      <c r="L108" t="s">
        <v>95</v>
      </c>
      <c r="M108" t="s">
        <v>89</v>
      </c>
      <c r="N108">
        <v>4.76</v>
      </c>
      <c r="O108" s="43">
        <f t="shared" si="1"/>
        <v>4.9849999999999994</v>
      </c>
      <c r="P108" t="s">
        <v>225</v>
      </c>
    </row>
    <row r="109" spans="1:16" x14ac:dyDescent="0.25">
      <c r="A109" t="s">
        <v>139</v>
      </c>
      <c r="B109" t="s">
        <v>106</v>
      </c>
      <c r="C109" t="s">
        <v>106</v>
      </c>
      <c r="D109" t="s">
        <v>87</v>
      </c>
      <c r="E109" t="s">
        <v>96</v>
      </c>
      <c r="F109" t="s">
        <v>89</v>
      </c>
      <c r="G109">
        <v>5.09</v>
      </c>
      <c r="H109" t="s">
        <v>148</v>
      </c>
      <c r="I109" t="s">
        <v>106</v>
      </c>
      <c r="J109" t="s">
        <v>106</v>
      </c>
      <c r="K109" t="s">
        <v>87</v>
      </c>
      <c r="L109" t="s">
        <v>96</v>
      </c>
      <c r="M109" t="s">
        <v>89</v>
      </c>
      <c r="N109">
        <v>4.41</v>
      </c>
      <c r="O109" s="43">
        <f t="shared" si="1"/>
        <v>4.6139999999999999</v>
      </c>
      <c r="P109" t="s">
        <v>225</v>
      </c>
    </row>
    <row r="110" spans="1:16" s="9" customFormat="1" x14ac:dyDescent="0.25">
      <c r="A110" s="37" t="s">
        <v>139</v>
      </c>
      <c r="B110" s="9" t="s">
        <v>106</v>
      </c>
      <c r="C110" s="9" t="s">
        <v>106</v>
      </c>
      <c r="D110" s="9" t="s">
        <v>87</v>
      </c>
      <c r="E110" s="9" t="s">
        <v>336</v>
      </c>
      <c r="F110" s="9" t="s">
        <v>89</v>
      </c>
      <c r="G110" s="37">
        <v>6.5</v>
      </c>
      <c r="H110" s="21" t="s">
        <v>148</v>
      </c>
      <c r="I110" s="11" t="s">
        <v>106</v>
      </c>
      <c r="J110" s="11" t="s">
        <v>106</v>
      </c>
      <c r="K110" s="11" t="s">
        <v>87</v>
      </c>
      <c r="L110" s="11" t="s">
        <v>336</v>
      </c>
      <c r="M110" s="11" t="s">
        <v>89</v>
      </c>
      <c r="N110" s="21">
        <v>5.62</v>
      </c>
      <c r="O110" s="43">
        <f t="shared" si="1"/>
        <v>5.8839999999999995</v>
      </c>
      <c r="P110" s="43" t="s">
        <v>225</v>
      </c>
    </row>
    <row r="111" spans="1:16" s="9" customFormat="1" x14ac:dyDescent="0.25">
      <c r="A111" s="37" t="s">
        <v>139</v>
      </c>
      <c r="B111" s="9" t="s">
        <v>106</v>
      </c>
      <c r="C111" s="9" t="s">
        <v>106</v>
      </c>
      <c r="D111" s="9" t="s">
        <v>87</v>
      </c>
      <c r="E111" s="9" t="s">
        <v>337</v>
      </c>
      <c r="F111" s="9" t="s">
        <v>89</v>
      </c>
      <c r="G111" s="37">
        <v>5.78</v>
      </c>
      <c r="H111" s="21" t="s">
        <v>148</v>
      </c>
      <c r="I111" s="11" t="s">
        <v>106</v>
      </c>
      <c r="J111" s="11" t="s">
        <v>106</v>
      </c>
      <c r="K111" s="11" t="s">
        <v>87</v>
      </c>
      <c r="L111" s="11" t="s">
        <v>337</v>
      </c>
      <c r="M111" s="11" t="s">
        <v>89</v>
      </c>
      <c r="N111" s="21">
        <v>5</v>
      </c>
      <c r="O111" s="43">
        <f t="shared" si="1"/>
        <v>5.234</v>
      </c>
      <c r="P111" s="43" t="s">
        <v>225</v>
      </c>
    </row>
    <row r="112" spans="1:16" x14ac:dyDescent="0.25">
      <c r="A112" t="s">
        <v>140</v>
      </c>
      <c r="B112" t="s">
        <v>106</v>
      </c>
      <c r="C112" t="s">
        <v>106</v>
      </c>
      <c r="D112" t="s">
        <v>87</v>
      </c>
      <c r="E112" t="s">
        <v>88</v>
      </c>
      <c r="F112" t="s">
        <v>89</v>
      </c>
      <c r="G112">
        <v>18.61</v>
      </c>
      <c r="H112" t="s">
        <v>149</v>
      </c>
      <c r="I112" t="s">
        <v>106</v>
      </c>
      <c r="J112" t="s">
        <v>106</v>
      </c>
      <c r="K112" t="s">
        <v>87</v>
      </c>
      <c r="L112" t="s">
        <v>88</v>
      </c>
      <c r="M112" t="s">
        <v>89</v>
      </c>
      <c r="N112">
        <v>16.09</v>
      </c>
      <c r="O112" s="43">
        <f t="shared" si="1"/>
        <v>16.846</v>
      </c>
      <c r="P112" t="s">
        <v>226</v>
      </c>
    </row>
    <row r="113" spans="1:16" x14ac:dyDescent="0.25">
      <c r="A113" t="s">
        <v>140</v>
      </c>
      <c r="B113" t="s">
        <v>106</v>
      </c>
      <c r="C113" t="s">
        <v>106</v>
      </c>
      <c r="D113" t="s">
        <v>87</v>
      </c>
      <c r="E113" t="s">
        <v>90</v>
      </c>
      <c r="F113" t="s">
        <v>89</v>
      </c>
      <c r="G113">
        <v>15.97</v>
      </c>
      <c r="H113" t="s">
        <v>149</v>
      </c>
      <c r="I113" t="s">
        <v>106</v>
      </c>
      <c r="J113" t="s">
        <v>106</v>
      </c>
      <c r="K113" t="s">
        <v>87</v>
      </c>
      <c r="L113" t="s">
        <v>90</v>
      </c>
      <c r="M113" t="s">
        <v>89</v>
      </c>
      <c r="N113">
        <v>13.81</v>
      </c>
      <c r="O113" s="43">
        <f t="shared" si="1"/>
        <v>14.458</v>
      </c>
      <c r="P113" t="s">
        <v>226</v>
      </c>
    </row>
    <row r="114" spans="1:16" x14ac:dyDescent="0.25">
      <c r="A114" t="s">
        <v>140</v>
      </c>
      <c r="B114" t="s">
        <v>106</v>
      </c>
      <c r="C114" t="s">
        <v>106</v>
      </c>
      <c r="D114" t="s">
        <v>87</v>
      </c>
      <c r="E114" t="s">
        <v>91</v>
      </c>
      <c r="F114" t="s">
        <v>89</v>
      </c>
      <c r="G114">
        <v>20.45</v>
      </c>
      <c r="H114" t="s">
        <v>149</v>
      </c>
      <c r="I114" t="s">
        <v>106</v>
      </c>
      <c r="J114" t="s">
        <v>106</v>
      </c>
      <c r="K114" t="s">
        <v>87</v>
      </c>
      <c r="L114" t="s">
        <v>91</v>
      </c>
      <c r="M114" t="s">
        <v>89</v>
      </c>
      <c r="N114">
        <v>17.690000000000001</v>
      </c>
      <c r="O114" s="43">
        <f t="shared" si="1"/>
        <v>18.518000000000001</v>
      </c>
      <c r="P114" t="s">
        <v>226</v>
      </c>
    </row>
    <row r="115" spans="1:16" x14ac:dyDescent="0.25">
      <c r="A115" t="s">
        <v>140</v>
      </c>
      <c r="B115" t="s">
        <v>106</v>
      </c>
      <c r="C115" t="s">
        <v>106</v>
      </c>
      <c r="D115" t="s">
        <v>87</v>
      </c>
      <c r="E115" t="s">
        <v>92</v>
      </c>
      <c r="F115" t="s">
        <v>89</v>
      </c>
      <c r="G115">
        <v>17.97</v>
      </c>
      <c r="H115" t="s">
        <v>149</v>
      </c>
      <c r="I115" t="s">
        <v>106</v>
      </c>
      <c r="J115" t="s">
        <v>106</v>
      </c>
      <c r="K115" t="s">
        <v>87</v>
      </c>
      <c r="L115" t="s">
        <v>92</v>
      </c>
      <c r="M115" t="s">
        <v>89</v>
      </c>
      <c r="N115">
        <v>15.54</v>
      </c>
      <c r="O115" s="43">
        <f t="shared" si="1"/>
        <v>16.268999999999998</v>
      </c>
      <c r="P115" t="s">
        <v>226</v>
      </c>
    </row>
    <row r="116" spans="1:16" x14ac:dyDescent="0.25">
      <c r="A116" t="s">
        <v>140</v>
      </c>
      <c r="B116" t="s">
        <v>106</v>
      </c>
      <c r="C116" t="s">
        <v>106</v>
      </c>
      <c r="D116" t="s">
        <v>87</v>
      </c>
      <c r="E116" t="s">
        <v>93</v>
      </c>
      <c r="F116" t="s">
        <v>89</v>
      </c>
      <c r="G116">
        <v>18.63</v>
      </c>
      <c r="H116" t="s">
        <v>149</v>
      </c>
      <c r="I116" t="s">
        <v>106</v>
      </c>
      <c r="J116" t="s">
        <v>106</v>
      </c>
      <c r="K116" t="s">
        <v>87</v>
      </c>
      <c r="L116" t="s">
        <v>93</v>
      </c>
      <c r="M116" t="s">
        <v>89</v>
      </c>
      <c r="N116">
        <v>16.11</v>
      </c>
      <c r="O116" s="43">
        <f t="shared" si="1"/>
        <v>16.866</v>
      </c>
      <c r="P116" t="s">
        <v>226</v>
      </c>
    </row>
    <row r="117" spans="1:16" x14ac:dyDescent="0.25">
      <c r="A117" t="s">
        <v>140</v>
      </c>
      <c r="B117" t="s">
        <v>106</v>
      </c>
      <c r="C117" t="s">
        <v>106</v>
      </c>
      <c r="D117" t="s">
        <v>87</v>
      </c>
      <c r="E117" t="s">
        <v>94</v>
      </c>
      <c r="F117" t="s">
        <v>89</v>
      </c>
      <c r="G117">
        <v>17.940000000000001</v>
      </c>
      <c r="H117" t="s">
        <v>149</v>
      </c>
      <c r="I117" t="s">
        <v>106</v>
      </c>
      <c r="J117" t="s">
        <v>106</v>
      </c>
      <c r="K117" t="s">
        <v>87</v>
      </c>
      <c r="L117" t="s">
        <v>94</v>
      </c>
      <c r="M117" t="s">
        <v>89</v>
      </c>
      <c r="N117">
        <v>15.51</v>
      </c>
      <c r="O117" s="43">
        <f t="shared" si="1"/>
        <v>16.239000000000001</v>
      </c>
      <c r="P117" t="s">
        <v>226</v>
      </c>
    </row>
    <row r="118" spans="1:16" x14ac:dyDescent="0.25">
      <c r="A118" t="s">
        <v>140</v>
      </c>
      <c r="B118" t="s">
        <v>106</v>
      </c>
      <c r="C118" t="s">
        <v>106</v>
      </c>
      <c r="D118" t="s">
        <v>87</v>
      </c>
      <c r="E118" t="s">
        <v>95</v>
      </c>
      <c r="F118" t="s">
        <v>89</v>
      </c>
      <c r="G118">
        <v>16.93</v>
      </c>
      <c r="H118" t="s">
        <v>149</v>
      </c>
      <c r="I118" t="s">
        <v>106</v>
      </c>
      <c r="J118" t="s">
        <v>106</v>
      </c>
      <c r="K118" t="s">
        <v>87</v>
      </c>
      <c r="L118" t="s">
        <v>95</v>
      </c>
      <c r="M118" t="s">
        <v>89</v>
      </c>
      <c r="N118">
        <v>14.64</v>
      </c>
      <c r="O118" s="43">
        <f t="shared" si="1"/>
        <v>15.326999999999998</v>
      </c>
      <c r="P118" t="s">
        <v>226</v>
      </c>
    </row>
    <row r="119" spans="1:16" x14ac:dyDescent="0.25">
      <c r="A119" t="s">
        <v>140</v>
      </c>
      <c r="B119" t="s">
        <v>106</v>
      </c>
      <c r="C119" t="s">
        <v>106</v>
      </c>
      <c r="D119" t="s">
        <v>87</v>
      </c>
      <c r="E119" t="s">
        <v>96</v>
      </c>
      <c r="F119" t="s">
        <v>89</v>
      </c>
      <c r="G119">
        <v>15.69</v>
      </c>
      <c r="H119" t="s">
        <v>149</v>
      </c>
      <c r="I119" t="s">
        <v>106</v>
      </c>
      <c r="J119" t="s">
        <v>106</v>
      </c>
      <c r="K119" t="s">
        <v>87</v>
      </c>
      <c r="L119" t="s">
        <v>96</v>
      </c>
      <c r="M119" t="s">
        <v>89</v>
      </c>
      <c r="N119">
        <v>13.57</v>
      </c>
      <c r="O119" s="43">
        <f t="shared" si="1"/>
        <v>14.206</v>
      </c>
      <c r="P119" t="s">
        <v>226</v>
      </c>
    </row>
    <row r="120" spans="1:16" s="9" customFormat="1" x14ac:dyDescent="0.25">
      <c r="A120" s="37" t="s">
        <v>140</v>
      </c>
      <c r="B120" s="9" t="s">
        <v>106</v>
      </c>
      <c r="C120" s="9" t="s">
        <v>106</v>
      </c>
      <c r="D120" s="9" t="s">
        <v>87</v>
      </c>
      <c r="E120" s="9" t="s">
        <v>336</v>
      </c>
      <c r="F120" s="9" t="s">
        <v>89</v>
      </c>
      <c r="G120" s="38">
        <v>19.91</v>
      </c>
      <c r="H120" s="21" t="s">
        <v>149</v>
      </c>
      <c r="I120" s="11" t="s">
        <v>106</v>
      </c>
      <c r="J120" s="11" t="s">
        <v>106</v>
      </c>
      <c r="K120" s="11" t="s">
        <v>87</v>
      </c>
      <c r="L120" s="11" t="s">
        <v>336</v>
      </c>
      <c r="M120" s="11" t="s">
        <v>89</v>
      </c>
      <c r="N120" s="22">
        <v>17.21</v>
      </c>
      <c r="O120" s="43">
        <f t="shared" si="1"/>
        <v>18.02</v>
      </c>
      <c r="P120" s="43" t="s">
        <v>226</v>
      </c>
    </row>
    <row r="121" spans="1:16" s="9" customFormat="1" x14ac:dyDescent="0.25">
      <c r="A121" s="37" t="s">
        <v>140</v>
      </c>
      <c r="B121" s="9" t="s">
        <v>106</v>
      </c>
      <c r="C121" s="9" t="s">
        <v>106</v>
      </c>
      <c r="D121" s="9" t="s">
        <v>87</v>
      </c>
      <c r="E121" s="9" t="s">
        <v>337</v>
      </c>
      <c r="F121" s="9" t="s">
        <v>89</v>
      </c>
      <c r="G121" s="38">
        <v>17.8</v>
      </c>
      <c r="H121" s="21" t="s">
        <v>149</v>
      </c>
      <c r="I121" s="11" t="s">
        <v>106</v>
      </c>
      <c r="J121" s="11" t="s">
        <v>106</v>
      </c>
      <c r="K121" s="11" t="s">
        <v>87</v>
      </c>
      <c r="L121" s="11" t="s">
        <v>337</v>
      </c>
      <c r="M121" s="11" t="s">
        <v>89</v>
      </c>
      <c r="N121" s="22">
        <v>15.39</v>
      </c>
      <c r="O121" s="43">
        <f t="shared" si="1"/>
        <v>16.113</v>
      </c>
      <c r="P121" s="43" t="s">
        <v>226</v>
      </c>
    </row>
    <row r="122" spans="1:16" x14ac:dyDescent="0.25">
      <c r="A122" t="s">
        <v>141</v>
      </c>
      <c r="B122" t="s">
        <v>106</v>
      </c>
      <c r="C122" t="s">
        <v>106</v>
      </c>
      <c r="D122" t="s">
        <v>87</v>
      </c>
      <c r="E122" t="s">
        <v>88</v>
      </c>
      <c r="F122" t="s">
        <v>89</v>
      </c>
      <c r="G122">
        <v>6.48</v>
      </c>
      <c r="H122" t="s">
        <v>150</v>
      </c>
      <c r="I122" t="s">
        <v>106</v>
      </c>
      <c r="J122" t="s">
        <v>106</v>
      </c>
      <c r="K122" t="s">
        <v>87</v>
      </c>
      <c r="L122" t="s">
        <v>88</v>
      </c>
      <c r="M122" t="s">
        <v>89</v>
      </c>
      <c r="N122">
        <v>5.6</v>
      </c>
      <c r="O122" s="43">
        <f t="shared" si="1"/>
        <v>5.863999999999999</v>
      </c>
      <c r="P122" t="s">
        <v>227</v>
      </c>
    </row>
    <row r="123" spans="1:16" x14ac:dyDescent="0.25">
      <c r="A123" t="s">
        <v>141</v>
      </c>
      <c r="B123" t="s">
        <v>106</v>
      </c>
      <c r="C123" t="s">
        <v>106</v>
      </c>
      <c r="D123" t="s">
        <v>87</v>
      </c>
      <c r="E123" t="s">
        <v>90</v>
      </c>
      <c r="F123" t="s">
        <v>89</v>
      </c>
      <c r="G123">
        <v>5.79</v>
      </c>
      <c r="H123" t="s">
        <v>150</v>
      </c>
      <c r="I123" t="s">
        <v>106</v>
      </c>
      <c r="J123" t="s">
        <v>106</v>
      </c>
      <c r="K123" t="s">
        <v>87</v>
      </c>
      <c r="L123" t="s">
        <v>90</v>
      </c>
      <c r="M123" t="s">
        <v>89</v>
      </c>
      <c r="N123">
        <v>5</v>
      </c>
      <c r="O123" s="43">
        <f t="shared" si="1"/>
        <v>5.2370000000000001</v>
      </c>
      <c r="P123" t="s">
        <v>227</v>
      </c>
    </row>
    <row r="124" spans="1:16" x14ac:dyDescent="0.25">
      <c r="A124" t="s">
        <v>141</v>
      </c>
      <c r="B124" t="s">
        <v>106</v>
      </c>
      <c r="C124" t="s">
        <v>106</v>
      </c>
      <c r="D124" t="s">
        <v>87</v>
      </c>
      <c r="E124" t="s">
        <v>91</v>
      </c>
      <c r="F124" t="s">
        <v>89</v>
      </c>
      <c r="G124">
        <v>7.37</v>
      </c>
      <c r="H124" t="s">
        <v>150</v>
      </c>
      <c r="I124" t="s">
        <v>106</v>
      </c>
      <c r="J124" t="s">
        <v>106</v>
      </c>
      <c r="K124" t="s">
        <v>87</v>
      </c>
      <c r="L124" t="s">
        <v>91</v>
      </c>
      <c r="M124" t="s">
        <v>89</v>
      </c>
      <c r="N124">
        <v>6.37</v>
      </c>
      <c r="O124" s="43">
        <f t="shared" si="1"/>
        <v>6.67</v>
      </c>
      <c r="P124" t="s">
        <v>227</v>
      </c>
    </row>
    <row r="125" spans="1:16" x14ac:dyDescent="0.25">
      <c r="A125" t="s">
        <v>141</v>
      </c>
      <c r="B125" t="s">
        <v>106</v>
      </c>
      <c r="C125" t="s">
        <v>106</v>
      </c>
      <c r="D125" t="s">
        <v>87</v>
      </c>
      <c r="E125" t="s">
        <v>92</v>
      </c>
      <c r="F125" t="s">
        <v>89</v>
      </c>
      <c r="G125">
        <v>6.61</v>
      </c>
      <c r="H125" t="s">
        <v>150</v>
      </c>
      <c r="I125" t="s">
        <v>106</v>
      </c>
      <c r="J125" t="s">
        <v>106</v>
      </c>
      <c r="K125" t="s">
        <v>87</v>
      </c>
      <c r="L125" t="s">
        <v>92</v>
      </c>
      <c r="M125" t="s">
        <v>89</v>
      </c>
      <c r="N125">
        <v>5.72</v>
      </c>
      <c r="O125" s="43">
        <f t="shared" si="1"/>
        <v>5.9870000000000001</v>
      </c>
      <c r="P125" t="s">
        <v>227</v>
      </c>
    </row>
    <row r="126" spans="1:16" x14ac:dyDescent="0.25">
      <c r="A126" t="s">
        <v>141</v>
      </c>
      <c r="B126" t="s">
        <v>106</v>
      </c>
      <c r="C126" t="s">
        <v>106</v>
      </c>
      <c r="D126" t="s">
        <v>87</v>
      </c>
      <c r="E126" t="s">
        <v>93</v>
      </c>
      <c r="F126" t="s">
        <v>89</v>
      </c>
      <c r="G126">
        <v>6.68</v>
      </c>
      <c r="H126" t="s">
        <v>150</v>
      </c>
      <c r="I126" t="s">
        <v>106</v>
      </c>
      <c r="J126" t="s">
        <v>106</v>
      </c>
      <c r="K126" t="s">
        <v>87</v>
      </c>
      <c r="L126" t="s">
        <v>93</v>
      </c>
      <c r="M126" t="s">
        <v>89</v>
      </c>
      <c r="N126">
        <v>5.77</v>
      </c>
      <c r="O126" s="43">
        <f t="shared" si="1"/>
        <v>6.0429999999999993</v>
      </c>
      <c r="P126" t="s">
        <v>227</v>
      </c>
    </row>
    <row r="127" spans="1:16" x14ac:dyDescent="0.25">
      <c r="A127" t="s">
        <v>141</v>
      </c>
      <c r="B127" t="s">
        <v>106</v>
      </c>
      <c r="C127" t="s">
        <v>106</v>
      </c>
      <c r="D127" t="s">
        <v>87</v>
      </c>
      <c r="E127" t="s">
        <v>94</v>
      </c>
      <c r="F127" t="s">
        <v>89</v>
      </c>
      <c r="G127">
        <v>6.78</v>
      </c>
      <c r="H127" t="s">
        <v>150</v>
      </c>
      <c r="I127" t="s">
        <v>106</v>
      </c>
      <c r="J127" t="s">
        <v>106</v>
      </c>
      <c r="K127" t="s">
        <v>87</v>
      </c>
      <c r="L127" t="s">
        <v>94</v>
      </c>
      <c r="M127" t="s">
        <v>89</v>
      </c>
      <c r="N127">
        <v>5.87</v>
      </c>
      <c r="O127" s="43">
        <f t="shared" si="1"/>
        <v>6.1429999999999998</v>
      </c>
      <c r="P127" t="s">
        <v>227</v>
      </c>
    </row>
    <row r="128" spans="1:16" x14ac:dyDescent="0.25">
      <c r="A128" t="s">
        <v>141</v>
      </c>
      <c r="B128" t="s">
        <v>106</v>
      </c>
      <c r="C128" t="s">
        <v>106</v>
      </c>
      <c r="D128" t="s">
        <v>87</v>
      </c>
      <c r="E128" t="s">
        <v>95</v>
      </c>
      <c r="F128" t="s">
        <v>89</v>
      </c>
      <c r="G128">
        <v>6.3</v>
      </c>
      <c r="H128" t="s">
        <v>150</v>
      </c>
      <c r="I128" t="s">
        <v>106</v>
      </c>
      <c r="J128" t="s">
        <v>106</v>
      </c>
      <c r="K128" t="s">
        <v>87</v>
      </c>
      <c r="L128" t="s">
        <v>95</v>
      </c>
      <c r="M128" t="s">
        <v>89</v>
      </c>
      <c r="N128">
        <v>5.45</v>
      </c>
      <c r="O128" s="43">
        <f t="shared" si="1"/>
        <v>5.7050000000000001</v>
      </c>
      <c r="P128" t="s">
        <v>227</v>
      </c>
    </row>
    <row r="129" spans="1:16" x14ac:dyDescent="0.25">
      <c r="A129" t="s">
        <v>141</v>
      </c>
      <c r="B129" t="s">
        <v>106</v>
      </c>
      <c r="C129" t="s">
        <v>106</v>
      </c>
      <c r="D129" t="s">
        <v>87</v>
      </c>
      <c r="E129" t="s">
        <v>96</v>
      </c>
      <c r="F129" t="s">
        <v>89</v>
      </c>
      <c r="G129">
        <v>5.99</v>
      </c>
      <c r="H129" t="s">
        <v>150</v>
      </c>
      <c r="I129" t="s">
        <v>106</v>
      </c>
      <c r="J129" t="s">
        <v>106</v>
      </c>
      <c r="K129" t="s">
        <v>87</v>
      </c>
      <c r="L129" t="s">
        <v>96</v>
      </c>
      <c r="M129" t="s">
        <v>89</v>
      </c>
      <c r="N129">
        <v>5.18</v>
      </c>
      <c r="O129" s="43">
        <f t="shared" si="1"/>
        <v>5.4229999999999992</v>
      </c>
      <c r="P129" t="s">
        <v>227</v>
      </c>
    </row>
    <row r="130" spans="1:16" s="9" customFormat="1" x14ac:dyDescent="0.25">
      <c r="A130" s="38" t="s">
        <v>141</v>
      </c>
      <c r="B130" s="9" t="s">
        <v>106</v>
      </c>
      <c r="C130" s="9" t="s">
        <v>106</v>
      </c>
      <c r="D130" s="9" t="s">
        <v>87</v>
      </c>
      <c r="E130" s="9" t="s">
        <v>336</v>
      </c>
      <c r="F130" s="9" t="s">
        <v>89</v>
      </c>
      <c r="G130" s="44">
        <v>7.47</v>
      </c>
      <c r="H130" s="21" t="s">
        <v>150</v>
      </c>
      <c r="I130" s="11" t="s">
        <v>106</v>
      </c>
      <c r="J130" s="11" t="s">
        <v>106</v>
      </c>
      <c r="K130" s="11" t="s">
        <v>87</v>
      </c>
      <c r="L130" s="11" t="s">
        <v>336</v>
      </c>
      <c r="M130" s="11" t="s">
        <v>89</v>
      </c>
      <c r="N130" s="23">
        <v>6.46</v>
      </c>
      <c r="O130" s="43">
        <f t="shared" si="1"/>
        <v>6.762999999999999</v>
      </c>
      <c r="P130" s="43" t="s">
        <v>227</v>
      </c>
    </row>
    <row r="131" spans="1:16" s="9" customFormat="1" x14ac:dyDescent="0.25">
      <c r="A131" s="38" t="s">
        <v>141</v>
      </c>
      <c r="B131" s="9" t="s">
        <v>106</v>
      </c>
      <c r="C131" s="9" t="s">
        <v>106</v>
      </c>
      <c r="D131" s="9" t="s">
        <v>87</v>
      </c>
      <c r="E131" s="9" t="s">
        <v>337</v>
      </c>
      <c r="F131" s="9" t="s">
        <v>89</v>
      </c>
      <c r="G131" s="44">
        <v>6.22</v>
      </c>
      <c r="H131" s="21" t="s">
        <v>150</v>
      </c>
      <c r="I131" s="11" t="s">
        <v>106</v>
      </c>
      <c r="J131" s="11" t="s">
        <v>106</v>
      </c>
      <c r="K131" s="11" t="s">
        <v>87</v>
      </c>
      <c r="L131" s="11" t="s">
        <v>337</v>
      </c>
      <c r="M131" s="11" t="s">
        <v>89</v>
      </c>
      <c r="N131" s="23">
        <v>5.38</v>
      </c>
      <c r="O131" s="43">
        <f t="shared" si="1"/>
        <v>5.6319999999999997</v>
      </c>
      <c r="P131" s="43" t="s">
        <v>227</v>
      </c>
    </row>
    <row r="132" spans="1:16" x14ac:dyDescent="0.25">
      <c r="A132" t="s">
        <v>142</v>
      </c>
      <c r="B132" t="s">
        <v>106</v>
      </c>
      <c r="C132" t="s">
        <v>106</v>
      </c>
      <c r="D132" t="s">
        <v>87</v>
      </c>
      <c r="E132" t="s">
        <v>88</v>
      </c>
      <c r="F132" t="s">
        <v>89</v>
      </c>
      <c r="G132">
        <v>14.67</v>
      </c>
      <c r="H132" t="s">
        <v>151</v>
      </c>
      <c r="I132" t="s">
        <v>106</v>
      </c>
      <c r="J132" t="s">
        <v>106</v>
      </c>
      <c r="K132" t="s">
        <v>87</v>
      </c>
      <c r="L132" t="s">
        <v>88</v>
      </c>
      <c r="M132" t="s">
        <v>89</v>
      </c>
      <c r="N132">
        <v>5.24</v>
      </c>
      <c r="O132" s="43">
        <f t="shared" si="1"/>
        <v>8.0689999999999991</v>
      </c>
      <c r="P132" t="s">
        <v>228</v>
      </c>
    </row>
    <row r="133" spans="1:16" x14ac:dyDescent="0.25">
      <c r="A133" t="s">
        <v>142</v>
      </c>
      <c r="B133" t="s">
        <v>106</v>
      </c>
      <c r="C133" t="s">
        <v>106</v>
      </c>
      <c r="D133" t="s">
        <v>87</v>
      </c>
      <c r="E133" t="s">
        <v>90</v>
      </c>
      <c r="F133" t="s">
        <v>89</v>
      </c>
      <c r="G133">
        <v>13.17</v>
      </c>
      <c r="H133" t="s">
        <v>151</v>
      </c>
      <c r="I133" t="s">
        <v>106</v>
      </c>
      <c r="J133" t="s">
        <v>106</v>
      </c>
      <c r="K133" t="s">
        <v>87</v>
      </c>
      <c r="L133" t="s">
        <v>90</v>
      </c>
      <c r="M133" t="s">
        <v>89</v>
      </c>
      <c r="N133">
        <v>4.47</v>
      </c>
      <c r="O133" s="43">
        <f t="shared" si="1"/>
        <v>7.0799999999999992</v>
      </c>
      <c r="P133" t="s">
        <v>228</v>
      </c>
    </row>
    <row r="134" spans="1:16" x14ac:dyDescent="0.25">
      <c r="A134" t="s">
        <v>142</v>
      </c>
      <c r="B134" t="s">
        <v>106</v>
      </c>
      <c r="C134" t="s">
        <v>106</v>
      </c>
      <c r="D134" t="s">
        <v>87</v>
      </c>
      <c r="E134" t="s">
        <v>91</v>
      </c>
      <c r="F134" t="s">
        <v>89</v>
      </c>
      <c r="G134">
        <v>16.61</v>
      </c>
      <c r="H134" t="s">
        <v>151</v>
      </c>
      <c r="I134" t="s">
        <v>106</v>
      </c>
      <c r="J134" t="s">
        <v>106</v>
      </c>
      <c r="K134" t="s">
        <v>87</v>
      </c>
      <c r="L134" t="s">
        <v>91</v>
      </c>
      <c r="M134" t="s">
        <v>89</v>
      </c>
      <c r="N134">
        <v>5.77</v>
      </c>
      <c r="O134" s="43">
        <f t="shared" si="1"/>
        <v>9.0219999999999985</v>
      </c>
      <c r="P134" t="s">
        <v>228</v>
      </c>
    </row>
    <row r="135" spans="1:16" x14ac:dyDescent="0.25">
      <c r="A135" t="s">
        <v>142</v>
      </c>
      <c r="B135" t="s">
        <v>106</v>
      </c>
      <c r="C135" t="s">
        <v>106</v>
      </c>
      <c r="D135" t="s">
        <v>87</v>
      </c>
      <c r="E135" t="s">
        <v>92</v>
      </c>
      <c r="F135" t="s">
        <v>89</v>
      </c>
      <c r="G135">
        <v>14.95</v>
      </c>
      <c r="H135" t="s">
        <v>151</v>
      </c>
      <c r="I135" t="s">
        <v>106</v>
      </c>
      <c r="J135" t="s">
        <v>106</v>
      </c>
      <c r="K135" t="s">
        <v>87</v>
      </c>
      <c r="L135" t="s">
        <v>92</v>
      </c>
      <c r="M135" t="s">
        <v>89</v>
      </c>
      <c r="N135">
        <v>5.0599999999999996</v>
      </c>
      <c r="O135" s="43">
        <f t="shared" si="1"/>
        <v>8.0269999999999992</v>
      </c>
      <c r="P135" t="s">
        <v>228</v>
      </c>
    </row>
    <row r="136" spans="1:16" x14ac:dyDescent="0.25">
      <c r="A136" t="s">
        <v>142</v>
      </c>
      <c r="B136" t="s">
        <v>106</v>
      </c>
      <c r="C136" t="s">
        <v>106</v>
      </c>
      <c r="D136" t="s">
        <v>87</v>
      </c>
      <c r="E136" t="s">
        <v>93</v>
      </c>
      <c r="F136" t="s">
        <v>89</v>
      </c>
      <c r="G136">
        <v>15.1</v>
      </c>
      <c r="H136" t="s">
        <v>151</v>
      </c>
      <c r="I136" t="s">
        <v>106</v>
      </c>
      <c r="J136" t="s">
        <v>106</v>
      </c>
      <c r="K136" t="s">
        <v>87</v>
      </c>
      <c r="L136" t="s">
        <v>93</v>
      </c>
      <c r="M136" t="s">
        <v>89</v>
      </c>
      <c r="N136">
        <v>5.25</v>
      </c>
      <c r="O136" s="43">
        <f t="shared" si="1"/>
        <v>8.2049999999999983</v>
      </c>
      <c r="P136" t="s">
        <v>228</v>
      </c>
    </row>
    <row r="137" spans="1:16" x14ac:dyDescent="0.25">
      <c r="A137" t="s">
        <v>142</v>
      </c>
      <c r="B137" t="s">
        <v>106</v>
      </c>
      <c r="C137" t="s">
        <v>106</v>
      </c>
      <c r="D137" t="s">
        <v>87</v>
      </c>
      <c r="E137" t="s">
        <v>94</v>
      </c>
      <c r="F137" t="s">
        <v>89</v>
      </c>
      <c r="G137">
        <v>15.32</v>
      </c>
      <c r="H137" t="s">
        <v>151</v>
      </c>
      <c r="I137" t="s">
        <v>106</v>
      </c>
      <c r="J137" t="s">
        <v>106</v>
      </c>
      <c r="K137" t="s">
        <v>87</v>
      </c>
      <c r="L137" t="s">
        <v>94</v>
      </c>
      <c r="M137" t="s">
        <v>89</v>
      </c>
      <c r="N137">
        <v>5.0599999999999996</v>
      </c>
      <c r="O137" s="43">
        <f t="shared" si="1"/>
        <v>8.1379999999999999</v>
      </c>
      <c r="P137" t="s">
        <v>228</v>
      </c>
    </row>
    <row r="138" spans="1:16" x14ac:dyDescent="0.25">
      <c r="A138" t="s">
        <v>142</v>
      </c>
      <c r="B138" t="s">
        <v>106</v>
      </c>
      <c r="C138" t="s">
        <v>106</v>
      </c>
      <c r="D138" t="s">
        <v>87</v>
      </c>
      <c r="E138" t="s">
        <v>95</v>
      </c>
      <c r="F138" t="s">
        <v>89</v>
      </c>
      <c r="G138">
        <v>14.26</v>
      </c>
      <c r="H138" t="s">
        <v>151</v>
      </c>
      <c r="I138" t="s">
        <v>106</v>
      </c>
      <c r="J138" t="s">
        <v>106</v>
      </c>
      <c r="K138" t="s">
        <v>87</v>
      </c>
      <c r="L138" t="s">
        <v>95</v>
      </c>
      <c r="M138" t="s">
        <v>89</v>
      </c>
      <c r="N138">
        <v>4.76</v>
      </c>
      <c r="O138" s="43">
        <f t="shared" si="1"/>
        <v>7.6099999999999994</v>
      </c>
      <c r="P138" t="s">
        <v>228</v>
      </c>
    </row>
    <row r="139" spans="1:16" x14ac:dyDescent="0.25">
      <c r="A139" t="s">
        <v>142</v>
      </c>
      <c r="B139" t="s">
        <v>106</v>
      </c>
      <c r="C139" t="s">
        <v>106</v>
      </c>
      <c r="D139" t="s">
        <v>87</v>
      </c>
      <c r="E139" t="s">
        <v>96</v>
      </c>
      <c r="F139" t="s">
        <v>89</v>
      </c>
      <c r="G139">
        <v>13.58</v>
      </c>
      <c r="H139" t="s">
        <v>151</v>
      </c>
      <c r="I139" t="s">
        <v>106</v>
      </c>
      <c r="J139" t="s">
        <v>106</v>
      </c>
      <c r="K139" t="s">
        <v>87</v>
      </c>
      <c r="L139" t="s">
        <v>96</v>
      </c>
      <c r="M139" t="s">
        <v>89</v>
      </c>
      <c r="N139">
        <v>4.41</v>
      </c>
      <c r="O139" s="43">
        <f t="shared" si="1"/>
        <v>7.1609999999999996</v>
      </c>
      <c r="P139" t="s">
        <v>228</v>
      </c>
    </row>
    <row r="140" spans="1:16" s="9" customFormat="1" x14ac:dyDescent="0.25">
      <c r="A140" s="39" t="s">
        <v>142</v>
      </c>
      <c r="B140" s="9" t="s">
        <v>106</v>
      </c>
      <c r="C140" s="9" t="s">
        <v>106</v>
      </c>
      <c r="D140" s="9" t="s">
        <v>87</v>
      </c>
      <c r="E140" s="9" t="s">
        <v>336</v>
      </c>
      <c r="F140" s="9" t="s">
        <v>89</v>
      </c>
      <c r="G140" s="39">
        <v>16.829999999999998</v>
      </c>
      <c r="H140" s="28" t="s">
        <v>151</v>
      </c>
      <c r="I140" s="11" t="s">
        <v>106</v>
      </c>
      <c r="J140" s="11" t="s">
        <v>106</v>
      </c>
      <c r="K140" s="11" t="s">
        <v>87</v>
      </c>
      <c r="L140" s="11" t="s">
        <v>336</v>
      </c>
      <c r="M140" s="11" t="s">
        <v>89</v>
      </c>
      <c r="N140" s="28">
        <v>5.62</v>
      </c>
      <c r="O140" s="43">
        <f t="shared" si="1"/>
        <v>8.9829999999999988</v>
      </c>
      <c r="P140" s="43" t="s">
        <v>228</v>
      </c>
    </row>
    <row r="141" spans="1:16" s="9" customFormat="1" x14ac:dyDescent="0.25">
      <c r="A141" s="39" t="s">
        <v>142</v>
      </c>
      <c r="B141" s="9" t="s">
        <v>106</v>
      </c>
      <c r="C141" s="9" t="s">
        <v>106</v>
      </c>
      <c r="D141" s="9" t="s">
        <v>87</v>
      </c>
      <c r="E141" s="9" t="s">
        <v>337</v>
      </c>
      <c r="F141" s="9" t="s">
        <v>89</v>
      </c>
      <c r="G141" s="39">
        <v>14.1</v>
      </c>
      <c r="H141" s="28" t="s">
        <v>151</v>
      </c>
      <c r="I141" s="11" t="s">
        <v>106</v>
      </c>
      <c r="J141" s="11" t="s">
        <v>106</v>
      </c>
      <c r="K141" s="11" t="s">
        <v>87</v>
      </c>
      <c r="L141" s="11" t="s">
        <v>337</v>
      </c>
      <c r="M141" s="11" t="s">
        <v>89</v>
      </c>
      <c r="N141" s="28">
        <v>5</v>
      </c>
      <c r="O141" s="43">
        <f t="shared" si="1"/>
        <v>7.7299999999999995</v>
      </c>
      <c r="P141" s="43" t="s">
        <v>228</v>
      </c>
    </row>
    <row r="142" spans="1:16" x14ac:dyDescent="0.25">
      <c r="A142" t="s">
        <v>143</v>
      </c>
      <c r="B142" t="s">
        <v>106</v>
      </c>
      <c r="C142" t="s">
        <v>106</v>
      </c>
      <c r="D142" t="s">
        <v>87</v>
      </c>
      <c r="E142" t="s">
        <v>88</v>
      </c>
      <c r="F142" t="s">
        <v>89</v>
      </c>
      <c r="G142">
        <v>46.14</v>
      </c>
      <c r="H142" t="s">
        <v>152</v>
      </c>
      <c r="I142" t="s">
        <v>106</v>
      </c>
      <c r="J142" t="s">
        <v>106</v>
      </c>
      <c r="K142" t="s">
        <v>87</v>
      </c>
      <c r="L142" t="s">
        <v>88</v>
      </c>
      <c r="M142" t="s">
        <v>89</v>
      </c>
      <c r="N142">
        <v>39.9</v>
      </c>
      <c r="O142" s="43">
        <f t="shared" si="1"/>
        <v>41.771999999999998</v>
      </c>
      <c r="P142" t="s">
        <v>229</v>
      </c>
    </row>
    <row r="143" spans="1:16" x14ac:dyDescent="0.25">
      <c r="A143" t="s">
        <v>143</v>
      </c>
      <c r="B143" t="s">
        <v>106</v>
      </c>
      <c r="C143" t="s">
        <v>106</v>
      </c>
      <c r="D143" t="s">
        <v>87</v>
      </c>
      <c r="E143" t="s">
        <v>90</v>
      </c>
      <c r="F143" t="s">
        <v>89</v>
      </c>
      <c r="G143">
        <v>41.71</v>
      </c>
      <c r="H143" t="s">
        <v>152</v>
      </c>
      <c r="I143" t="s">
        <v>106</v>
      </c>
      <c r="J143" t="s">
        <v>106</v>
      </c>
      <c r="K143" t="s">
        <v>87</v>
      </c>
      <c r="L143" t="s">
        <v>90</v>
      </c>
      <c r="M143" t="s">
        <v>89</v>
      </c>
      <c r="N143">
        <v>36.07</v>
      </c>
      <c r="O143" s="43">
        <f t="shared" si="1"/>
        <v>37.762</v>
      </c>
      <c r="P143" t="s">
        <v>229</v>
      </c>
    </row>
    <row r="144" spans="1:16" x14ac:dyDescent="0.25">
      <c r="A144" t="s">
        <v>143</v>
      </c>
      <c r="B144" t="s">
        <v>106</v>
      </c>
      <c r="C144" t="s">
        <v>106</v>
      </c>
      <c r="D144" t="s">
        <v>87</v>
      </c>
      <c r="E144" t="s">
        <v>91</v>
      </c>
      <c r="F144" t="s">
        <v>89</v>
      </c>
      <c r="G144">
        <v>51.87</v>
      </c>
      <c r="H144" t="s">
        <v>152</v>
      </c>
      <c r="I144" t="s">
        <v>106</v>
      </c>
      <c r="J144" t="s">
        <v>106</v>
      </c>
      <c r="K144" t="s">
        <v>87</v>
      </c>
      <c r="L144" t="s">
        <v>91</v>
      </c>
      <c r="M144" t="s">
        <v>89</v>
      </c>
      <c r="N144">
        <v>44.86</v>
      </c>
      <c r="O144" s="43">
        <f t="shared" ref="O144:O199" si="2">0.7*N144+0.3*G144</f>
        <v>46.962999999999994</v>
      </c>
      <c r="P144" t="s">
        <v>229</v>
      </c>
    </row>
    <row r="145" spans="1:16" x14ac:dyDescent="0.25">
      <c r="A145" t="s">
        <v>143</v>
      </c>
      <c r="B145" t="s">
        <v>106</v>
      </c>
      <c r="C145" t="s">
        <v>106</v>
      </c>
      <c r="D145" t="s">
        <v>87</v>
      </c>
      <c r="E145" t="s">
        <v>92</v>
      </c>
      <c r="F145" t="s">
        <v>89</v>
      </c>
      <c r="G145">
        <v>46.89</v>
      </c>
      <c r="H145" t="s">
        <v>152</v>
      </c>
      <c r="I145" t="s">
        <v>106</v>
      </c>
      <c r="J145" t="s">
        <v>106</v>
      </c>
      <c r="K145" t="s">
        <v>87</v>
      </c>
      <c r="L145" t="s">
        <v>92</v>
      </c>
      <c r="M145" t="s">
        <v>89</v>
      </c>
      <c r="N145">
        <v>40.549999999999997</v>
      </c>
      <c r="O145" s="43">
        <f t="shared" si="2"/>
        <v>42.451999999999998</v>
      </c>
      <c r="P145" t="s">
        <v>229</v>
      </c>
    </row>
    <row r="146" spans="1:16" x14ac:dyDescent="0.25">
      <c r="A146" t="s">
        <v>143</v>
      </c>
      <c r="B146" t="s">
        <v>106</v>
      </c>
      <c r="C146" t="s">
        <v>106</v>
      </c>
      <c r="D146" t="s">
        <v>87</v>
      </c>
      <c r="E146" t="s">
        <v>93</v>
      </c>
      <c r="F146" t="s">
        <v>89</v>
      </c>
      <c r="G146">
        <v>47.35</v>
      </c>
      <c r="H146" t="s">
        <v>152</v>
      </c>
      <c r="I146" t="s">
        <v>106</v>
      </c>
      <c r="J146" t="s">
        <v>106</v>
      </c>
      <c r="K146" t="s">
        <v>87</v>
      </c>
      <c r="L146" t="s">
        <v>93</v>
      </c>
      <c r="M146" t="s">
        <v>89</v>
      </c>
      <c r="N146">
        <v>40.94</v>
      </c>
      <c r="O146" s="43">
        <f t="shared" si="2"/>
        <v>42.863</v>
      </c>
      <c r="P146" t="s">
        <v>229</v>
      </c>
    </row>
    <row r="147" spans="1:16" x14ac:dyDescent="0.25">
      <c r="A147" t="s">
        <v>143</v>
      </c>
      <c r="B147" t="s">
        <v>106</v>
      </c>
      <c r="C147" t="s">
        <v>106</v>
      </c>
      <c r="D147" t="s">
        <v>87</v>
      </c>
      <c r="E147" t="s">
        <v>94</v>
      </c>
      <c r="F147" t="s">
        <v>89</v>
      </c>
      <c r="G147">
        <v>47.97</v>
      </c>
      <c r="H147" t="s">
        <v>152</v>
      </c>
      <c r="I147" t="s">
        <v>106</v>
      </c>
      <c r="J147" t="s">
        <v>106</v>
      </c>
      <c r="K147" t="s">
        <v>87</v>
      </c>
      <c r="L147" t="s">
        <v>94</v>
      </c>
      <c r="M147" t="s">
        <v>89</v>
      </c>
      <c r="N147">
        <v>41.48</v>
      </c>
      <c r="O147" s="43">
        <f t="shared" si="2"/>
        <v>43.426999999999992</v>
      </c>
      <c r="P147" t="s">
        <v>229</v>
      </c>
    </row>
    <row r="148" spans="1:16" x14ac:dyDescent="0.25">
      <c r="A148" t="s">
        <v>143</v>
      </c>
      <c r="B148" t="s">
        <v>106</v>
      </c>
      <c r="C148" t="s">
        <v>106</v>
      </c>
      <c r="D148" t="s">
        <v>87</v>
      </c>
      <c r="E148" t="s">
        <v>95</v>
      </c>
      <c r="F148" t="s">
        <v>89</v>
      </c>
      <c r="G148">
        <v>44.85</v>
      </c>
      <c r="H148" t="s">
        <v>152</v>
      </c>
      <c r="I148" t="s">
        <v>106</v>
      </c>
      <c r="J148" t="s">
        <v>106</v>
      </c>
      <c r="K148" t="s">
        <v>87</v>
      </c>
      <c r="L148" t="s">
        <v>95</v>
      </c>
      <c r="M148" t="s">
        <v>89</v>
      </c>
      <c r="N148">
        <v>38.78</v>
      </c>
      <c r="O148" s="43">
        <f t="shared" si="2"/>
        <v>40.600999999999999</v>
      </c>
      <c r="P148" t="s">
        <v>229</v>
      </c>
    </row>
    <row r="149" spans="1:16" x14ac:dyDescent="0.25">
      <c r="A149" t="s">
        <v>143</v>
      </c>
      <c r="B149" t="s">
        <v>106</v>
      </c>
      <c r="C149" t="s">
        <v>106</v>
      </c>
      <c r="D149" t="s">
        <v>87</v>
      </c>
      <c r="E149" t="s">
        <v>96</v>
      </c>
      <c r="F149" t="s">
        <v>89</v>
      </c>
      <c r="G149">
        <v>42.83</v>
      </c>
      <c r="H149" t="s">
        <v>152</v>
      </c>
      <c r="I149" t="s">
        <v>106</v>
      </c>
      <c r="J149" t="s">
        <v>106</v>
      </c>
      <c r="K149" t="s">
        <v>87</v>
      </c>
      <c r="L149" t="s">
        <v>96</v>
      </c>
      <c r="M149" t="s">
        <v>89</v>
      </c>
      <c r="N149">
        <v>37.04</v>
      </c>
      <c r="O149" s="43">
        <f t="shared" si="2"/>
        <v>38.776999999999994</v>
      </c>
      <c r="P149" t="s">
        <v>229</v>
      </c>
    </row>
    <row r="150" spans="1:16" s="9" customFormat="1" x14ac:dyDescent="0.25">
      <c r="A150" s="39" t="s">
        <v>143</v>
      </c>
      <c r="B150" s="9" t="s">
        <v>106</v>
      </c>
      <c r="C150" s="9" t="s">
        <v>106</v>
      </c>
      <c r="D150" s="9" t="s">
        <v>87</v>
      </c>
      <c r="E150" s="9" t="s">
        <v>336</v>
      </c>
      <c r="F150" s="9" t="s">
        <v>89</v>
      </c>
      <c r="G150" s="40">
        <v>52.52</v>
      </c>
      <c r="H150" s="23" t="s">
        <v>152</v>
      </c>
      <c r="I150" s="11" t="s">
        <v>106</v>
      </c>
      <c r="J150" s="11" t="s">
        <v>106</v>
      </c>
      <c r="K150" s="11" t="s">
        <v>87</v>
      </c>
      <c r="L150" s="11" t="s">
        <v>336</v>
      </c>
      <c r="M150" s="11" t="s">
        <v>89</v>
      </c>
      <c r="N150" s="24">
        <v>45.42</v>
      </c>
      <c r="O150" s="43">
        <f t="shared" si="2"/>
        <v>47.55</v>
      </c>
      <c r="P150" s="43" t="s">
        <v>229</v>
      </c>
    </row>
    <row r="151" spans="1:16" s="9" customFormat="1" x14ac:dyDescent="0.25">
      <c r="A151" s="39" t="s">
        <v>143</v>
      </c>
      <c r="B151" s="9" t="s">
        <v>106</v>
      </c>
      <c r="C151" s="9" t="s">
        <v>106</v>
      </c>
      <c r="D151" s="9" t="s">
        <v>87</v>
      </c>
      <c r="E151" s="9" t="s">
        <v>337</v>
      </c>
      <c r="F151" s="9" t="s">
        <v>89</v>
      </c>
      <c r="G151" s="40">
        <v>44.48</v>
      </c>
      <c r="H151" s="23" t="s">
        <v>152</v>
      </c>
      <c r="I151" s="11" t="s">
        <v>106</v>
      </c>
      <c r="J151" s="11" t="s">
        <v>106</v>
      </c>
      <c r="K151" s="11" t="s">
        <v>87</v>
      </c>
      <c r="L151" s="11" t="s">
        <v>337</v>
      </c>
      <c r="M151" s="11" t="s">
        <v>89</v>
      </c>
      <c r="N151" s="24">
        <v>38.46</v>
      </c>
      <c r="O151" s="43">
        <f t="shared" si="2"/>
        <v>40.265999999999998</v>
      </c>
      <c r="P151" s="43" t="s">
        <v>229</v>
      </c>
    </row>
    <row r="152" spans="1:16" x14ac:dyDescent="0.25">
      <c r="A152" t="s">
        <v>144</v>
      </c>
      <c r="B152" t="s">
        <v>106</v>
      </c>
      <c r="C152" t="s">
        <v>106</v>
      </c>
      <c r="D152" t="s">
        <v>87</v>
      </c>
      <c r="E152" t="s">
        <v>88</v>
      </c>
      <c r="F152" t="s">
        <v>89</v>
      </c>
      <c r="G152">
        <v>8.57</v>
      </c>
      <c r="H152" t="s">
        <v>153</v>
      </c>
      <c r="I152" t="s">
        <v>106</v>
      </c>
      <c r="J152" t="s">
        <v>106</v>
      </c>
      <c r="K152" t="s">
        <v>87</v>
      </c>
      <c r="L152" t="s">
        <v>88</v>
      </c>
      <c r="M152" t="s">
        <v>89</v>
      </c>
      <c r="N152">
        <v>7.41</v>
      </c>
      <c r="O152" s="43">
        <f t="shared" si="2"/>
        <v>7.7579999999999991</v>
      </c>
      <c r="P152" t="s">
        <v>230</v>
      </c>
    </row>
    <row r="153" spans="1:16" x14ac:dyDescent="0.25">
      <c r="A153" t="s">
        <v>144</v>
      </c>
      <c r="B153" t="s">
        <v>106</v>
      </c>
      <c r="C153" t="s">
        <v>106</v>
      </c>
      <c r="D153" t="s">
        <v>87</v>
      </c>
      <c r="E153" t="s">
        <v>90</v>
      </c>
      <c r="F153" t="s">
        <v>89</v>
      </c>
      <c r="G153">
        <v>7.74</v>
      </c>
      <c r="H153" t="s">
        <v>153</v>
      </c>
      <c r="I153" t="s">
        <v>106</v>
      </c>
      <c r="J153" t="s">
        <v>106</v>
      </c>
      <c r="K153" t="s">
        <v>87</v>
      </c>
      <c r="L153" t="s">
        <v>90</v>
      </c>
      <c r="M153" t="s">
        <v>89</v>
      </c>
      <c r="N153">
        <v>6.69</v>
      </c>
      <c r="O153" s="43">
        <f t="shared" si="2"/>
        <v>7.0049999999999999</v>
      </c>
      <c r="P153" t="s">
        <v>230</v>
      </c>
    </row>
    <row r="154" spans="1:16" x14ac:dyDescent="0.25">
      <c r="A154" t="s">
        <v>144</v>
      </c>
      <c r="B154" t="s">
        <v>106</v>
      </c>
      <c r="C154" t="s">
        <v>106</v>
      </c>
      <c r="D154" t="s">
        <v>87</v>
      </c>
      <c r="E154" t="s">
        <v>91</v>
      </c>
      <c r="F154" t="s">
        <v>89</v>
      </c>
      <c r="G154">
        <v>9.77</v>
      </c>
      <c r="H154" t="s">
        <v>153</v>
      </c>
      <c r="I154" t="s">
        <v>106</v>
      </c>
      <c r="J154" t="s">
        <v>106</v>
      </c>
      <c r="K154" t="s">
        <v>87</v>
      </c>
      <c r="L154" t="s">
        <v>91</v>
      </c>
      <c r="M154" t="s">
        <v>89</v>
      </c>
      <c r="N154">
        <v>8.44</v>
      </c>
      <c r="O154" s="43">
        <f t="shared" si="2"/>
        <v>8.8389999999999986</v>
      </c>
      <c r="P154" t="s">
        <v>230</v>
      </c>
    </row>
    <row r="155" spans="1:16" x14ac:dyDescent="0.25">
      <c r="A155" t="s">
        <v>144</v>
      </c>
      <c r="B155" t="s">
        <v>106</v>
      </c>
      <c r="C155" t="s">
        <v>106</v>
      </c>
      <c r="D155" t="s">
        <v>87</v>
      </c>
      <c r="E155" t="s">
        <v>92</v>
      </c>
      <c r="F155" t="s">
        <v>89</v>
      </c>
      <c r="G155">
        <v>8.81</v>
      </c>
      <c r="H155" t="s">
        <v>153</v>
      </c>
      <c r="I155" t="s">
        <v>106</v>
      </c>
      <c r="J155" t="s">
        <v>106</v>
      </c>
      <c r="K155" t="s">
        <v>87</v>
      </c>
      <c r="L155" t="s">
        <v>92</v>
      </c>
      <c r="M155" t="s">
        <v>89</v>
      </c>
      <c r="N155">
        <v>7.62</v>
      </c>
      <c r="O155" s="43">
        <f t="shared" si="2"/>
        <v>7.9770000000000003</v>
      </c>
      <c r="P155" t="s">
        <v>230</v>
      </c>
    </row>
    <row r="156" spans="1:16" x14ac:dyDescent="0.25">
      <c r="A156" t="s">
        <v>144</v>
      </c>
      <c r="B156" t="s">
        <v>106</v>
      </c>
      <c r="C156" t="s">
        <v>106</v>
      </c>
      <c r="D156" t="s">
        <v>87</v>
      </c>
      <c r="E156" t="s">
        <v>93</v>
      </c>
      <c r="F156" t="s">
        <v>89</v>
      </c>
      <c r="G156">
        <v>8.86</v>
      </c>
      <c r="H156" t="s">
        <v>153</v>
      </c>
      <c r="I156" t="s">
        <v>106</v>
      </c>
      <c r="J156" t="s">
        <v>106</v>
      </c>
      <c r="K156" t="s">
        <v>87</v>
      </c>
      <c r="L156" t="s">
        <v>93</v>
      </c>
      <c r="M156" t="s">
        <v>89</v>
      </c>
      <c r="N156">
        <v>7.66</v>
      </c>
      <c r="O156" s="43">
        <f t="shared" si="2"/>
        <v>8.02</v>
      </c>
      <c r="P156" t="s">
        <v>230</v>
      </c>
    </row>
    <row r="157" spans="1:16" x14ac:dyDescent="0.25">
      <c r="A157" t="s">
        <v>144</v>
      </c>
      <c r="B157" t="s">
        <v>106</v>
      </c>
      <c r="C157" t="s">
        <v>106</v>
      </c>
      <c r="D157" t="s">
        <v>87</v>
      </c>
      <c r="E157" t="s">
        <v>94</v>
      </c>
      <c r="F157" t="s">
        <v>89</v>
      </c>
      <c r="G157">
        <v>9.07</v>
      </c>
      <c r="H157" t="s">
        <v>153</v>
      </c>
      <c r="I157" t="s">
        <v>106</v>
      </c>
      <c r="J157" t="s">
        <v>106</v>
      </c>
      <c r="K157" t="s">
        <v>87</v>
      </c>
      <c r="L157" t="s">
        <v>94</v>
      </c>
      <c r="M157" t="s">
        <v>89</v>
      </c>
      <c r="N157">
        <v>7.84</v>
      </c>
      <c r="O157" s="43">
        <f t="shared" si="2"/>
        <v>8.2089999999999996</v>
      </c>
      <c r="P157" t="s">
        <v>230</v>
      </c>
    </row>
    <row r="158" spans="1:16" x14ac:dyDescent="0.25">
      <c r="A158" t="s">
        <v>144</v>
      </c>
      <c r="B158" t="s">
        <v>106</v>
      </c>
      <c r="C158" t="s">
        <v>106</v>
      </c>
      <c r="D158" t="s">
        <v>87</v>
      </c>
      <c r="E158" t="s">
        <v>95</v>
      </c>
      <c r="F158" t="s">
        <v>89</v>
      </c>
      <c r="G158">
        <v>8.42</v>
      </c>
      <c r="H158" t="s">
        <v>153</v>
      </c>
      <c r="I158" t="s">
        <v>106</v>
      </c>
      <c r="J158" t="s">
        <v>106</v>
      </c>
      <c r="K158" t="s">
        <v>87</v>
      </c>
      <c r="L158" t="s">
        <v>95</v>
      </c>
      <c r="M158" t="s">
        <v>89</v>
      </c>
      <c r="N158">
        <v>7.28</v>
      </c>
      <c r="O158" s="43">
        <f t="shared" si="2"/>
        <v>7.6219999999999999</v>
      </c>
      <c r="P158" t="s">
        <v>230</v>
      </c>
    </row>
    <row r="159" spans="1:16" x14ac:dyDescent="0.25">
      <c r="A159" t="s">
        <v>144</v>
      </c>
      <c r="B159" t="s">
        <v>106</v>
      </c>
      <c r="C159" t="s">
        <v>106</v>
      </c>
      <c r="D159" t="s">
        <v>87</v>
      </c>
      <c r="E159" t="s">
        <v>96</v>
      </c>
      <c r="F159" t="s">
        <v>89</v>
      </c>
      <c r="G159">
        <v>8.0500000000000007</v>
      </c>
      <c r="H159" t="s">
        <v>153</v>
      </c>
      <c r="I159" t="s">
        <v>106</v>
      </c>
      <c r="J159" t="s">
        <v>106</v>
      </c>
      <c r="K159" t="s">
        <v>87</v>
      </c>
      <c r="L159" t="s">
        <v>96</v>
      </c>
      <c r="M159" t="s">
        <v>89</v>
      </c>
      <c r="N159">
        <v>6.96</v>
      </c>
      <c r="O159" s="43">
        <f t="shared" si="2"/>
        <v>7.2869999999999999</v>
      </c>
      <c r="P159" t="s">
        <v>230</v>
      </c>
    </row>
    <row r="160" spans="1:16" s="9" customFormat="1" x14ac:dyDescent="0.25">
      <c r="A160" s="39" t="s">
        <v>144</v>
      </c>
      <c r="B160" s="9" t="s">
        <v>106</v>
      </c>
      <c r="C160" s="9" t="s">
        <v>106</v>
      </c>
      <c r="D160" s="9" t="s">
        <v>87</v>
      </c>
      <c r="E160" s="9" t="s">
        <v>336</v>
      </c>
      <c r="F160" s="9" t="s">
        <v>89</v>
      </c>
      <c r="G160" s="41">
        <v>9.9499999999999993</v>
      </c>
      <c r="H160" s="24" t="s">
        <v>153</v>
      </c>
      <c r="I160" s="11" t="s">
        <v>106</v>
      </c>
      <c r="J160" s="11" t="s">
        <v>106</v>
      </c>
      <c r="K160" s="11" t="s">
        <v>87</v>
      </c>
      <c r="L160" s="11" t="s">
        <v>336</v>
      </c>
      <c r="M160" s="11" t="s">
        <v>89</v>
      </c>
      <c r="N160" s="25">
        <v>8.61</v>
      </c>
      <c r="O160" s="43">
        <f t="shared" si="2"/>
        <v>9.0119999999999987</v>
      </c>
      <c r="P160" s="43" t="s">
        <v>230</v>
      </c>
    </row>
    <row r="161" spans="1:16" s="9" customFormat="1" x14ac:dyDescent="0.25">
      <c r="A161" s="39" t="s">
        <v>144</v>
      </c>
      <c r="B161" s="9" t="s">
        <v>106</v>
      </c>
      <c r="C161" s="9" t="s">
        <v>106</v>
      </c>
      <c r="D161" s="9" t="s">
        <v>87</v>
      </c>
      <c r="E161" s="9" t="s">
        <v>337</v>
      </c>
      <c r="F161" s="9" t="s">
        <v>89</v>
      </c>
      <c r="G161" s="41">
        <v>8.24</v>
      </c>
      <c r="H161" s="24" t="s">
        <v>153</v>
      </c>
      <c r="I161" s="11" t="s">
        <v>106</v>
      </c>
      <c r="J161" s="11" t="s">
        <v>106</v>
      </c>
      <c r="K161" s="11" t="s">
        <v>87</v>
      </c>
      <c r="L161" s="11" t="s">
        <v>337</v>
      </c>
      <c r="M161" s="11" t="s">
        <v>89</v>
      </c>
      <c r="N161" s="25">
        <v>7.13</v>
      </c>
      <c r="O161" s="43">
        <f t="shared" si="2"/>
        <v>7.4629999999999992</v>
      </c>
      <c r="P161" s="43" t="s">
        <v>230</v>
      </c>
    </row>
    <row r="162" spans="1:16" x14ac:dyDescent="0.25">
      <c r="A162" t="s">
        <v>145</v>
      </c>
      <c r="B162" t="s">
        <v>106</v>
      </c>
      <c r="C162" t="s">
        <v>106</v>
      </c>
      <c r="D162" t="s">
        <v>87</v>
      </c>
      <c r="E162" t="s">
        <v>88</v>
      </c>
      <c r="F162" t="s">
        <v>89</v>
      </c>
      <c r="G162">
        <v>19.57</v>
      </c>
      <c r="H162" t="s">
        <v>154</v>
      </c>
      <c r="I162" t="s">
        <v>106</v>
      </c>
      <c r="J162" t="s">
        <v>106</v>
      </c>
      <c r="K162" t="s">
        <v>87</v>
      </c>
      <c r="L162" t="s">
        <v>88</v>
      </c>
      <c r="M162" t="s">
        <v>89</v>
      </c>
      <c r="N162">
        <v>16.920000000000002</v>
      </c>
      <c r="O162" s="43">
        <f t="shared" si="2"/>
        <v>17.715</v>
      </c>
      <c r="P162" t="s">
        <v>231</v>
      </c>
    </row>
    <row r="163" spans="1:16" x14ac:dyDescent="0.25">
      <c r="A163" t="s">
        <v>145</v>
      </c>
      <c r="B163" t="s">
        <v>106</v>
      </c>
      <c r="C163" t="s">
        <v>106</v>
      </c>
      <c r="D163" t="s">
        <v>87</v>
      </c>
      <c r="E163" t="s">
        <v>90</v>
      </c>
      <c r="F163" t="s">
        <v>89</v>
      </c>
      <c r="G163">
        <v>17.760000000000002</v>
      </c>
      <c r="H163" t="s">
        <v>154</v>
      </c>
      <c r="I163" t="s">
        <v>106</v>
      </c>
      <c r="J163" t="s">
        <v>106</v>
      </c>
      <c r="K163" t="s">
        <v>87</v>
      </c>
      <c r="L163" t="s">
        <v>90</v>
      </c>
      <c r="M163" t="s">
        <v>89</v>
      </c>
      <c r="N163">
        <v>15.36</v>
      </c>
      <c r="O163" s="43">
        <f t="shared" si="2"/>
        <v>16.079999999999998</v>
      </c>
      <c r="P163" t="s">
        <v>231</v>
      </c>
    </row>
    <row r="164" spans="1:16" x14ac:dyDescent="0.25">
      <c r="A164" t="s">
        <v>145</v>
      </c>
      <c r="B164" t="s">
        <v>106</v>
      </c>
      <c r="C164" t="s">
        <v>106</v>
      </c>
      <c r="D164" t="s">
        <v>87</v>
      </c>
      <c r="E164" t="s">
        <v>91</v>
      </c>
      <c r="F164" t="s">
        <v>89</v>
      </c>
      <c r="G164">
        <v>22.16</v>
      </c>
      <c r="H164" t="s">
        <v>154</v>
      </c>
      <c r="I164" t="s">
        <v>106</v>
      </c>
      <c r="J164" t="s">
        <v>106</v>
      </c>
      <c r="K164" t="s">
        <v>87</v>
      </c>
      <c r="L164" t="s">
        <v>91</v>
      </c>
      <c r="M164" t="s">
        <v>89</v>
      </c>
      <c r="N164">
        <v>19.16</v>
      </c>
      <c r="O164" s="43">
        <f t="shared" si="2"/>
        <v>20.059999999999999</v>
      </c>
      <c r="P164" t="s">
        <v>231</v>
      </c>
    </row>
    <row r="165" spans="1:16" x14ac:dyDescent="0.25">
      <c r="A165" t="s">
        <v>145</v>
      </c>
      <c r="B165" t="s">
        <v>106</v>
      </c>
      <c r="C165" t="s">
        <v>106</v>
      </c>
      <c r="D165" t="s">
        <v>87</v>
      </c>
      <c r="E165" t="s">
        <v>92</v>
      </c>
      <c r="F165" t="s">
        <v>89</v>
      </c>
      <c r="G165">
        <v>20.079999999999998</v>
      </c>
      <c r="H165" t="s">
        <v>154</v>
      </c>
      <c r="I165" t="s">
        <v>106</v>
      </c>
      <c r="J165" t="s">
        <v>106</v>
      </c>
      <c r="K165" t="s">
        <v>87</v>
      </c>
      <c r="L165" t="s">
        <v>92</v>
      </c>
      <c r="M165" t="s">
        <v>89</v>
      </c>
      <c r="N165">
        <v>17.36</v>
      </c>
      <c r="O165" s="43">
        <f t="shared" si="2"/>
        <v>18.175999999999998</v>
      </c>
      <c r="P165" t="s">
        <v>231</v>
      </c>
    </row>
    <row r="166" spans="1:16" x14ac:dyDescent="0.25">
      <c r="A166" t="s">
        <v>145</v>
      </c>
      <c r="B166" t="s">
        <v>106</v>
      </c>
      <c r="C166" t="s">
        <v>106</v>
      </c>
      <c r="D166" t="s">
        <v>87</v>
      </c>
      <c r="E166" t="s">
        <v>93</v>
      </c>
      <c r="F166" t="s">
        <v>89</v>
      </c>
      <c r="G166">
        <v>20.190000000000001</v>
      </c>
      <c r="H166" t="s">
        <v>154</v>
      </c>
      <c r="I166" t="s">
        <v>106</v>
      </c>
      <c r="J166" t="s">
        <v>106</v>
      </c>
      <c r="K166" t="s">
        <v>87</v>
      </c>
      <c r="L166" t="s">
        <v>93</v>
      </c>
      <c r="M166" t="s">
        <v>89</v>
      </c>
      <c r="N166">
        <v>17.46</v>
      </c>
      <c r="O166" s="43">
        <f t="shared" si="2"/>
        <v>18.279</v>
      </c>
      <c r="P166" t="s">
        <v>231</v>
      </c>
    </row>
    <row r="167" spans="1:16" x14ac:dyDescent="0.25">
      <c r="A167" t="s">
        <v>145</v>
      </c>
      <c r="B167" t="s">
        <v>106</v>
      </c>
      <c r="C167" t="s">
        <v>106</v>
      </c>
      <c r="D167" t="s">
        <v>87</v>
      </c>
      <c r="E167" t="s">
        <v>94</v>
      </c>
      <c r="F167" t="s">
        <v>89</v>
      </c>
      <c r="G167">
        <v>20.64</v>
      </c>
      <c r="H167" t="s">
        <v>154</v>
      </c>
      <c r="I167" t="s">
        <v>106</v>
      </c>
      <c r="J167" t="s">
        <v>106</v>
      </c>
      <c r="K167" t="s">
        <v>87</v>
      </c>
      <c r="L167" t="s">
        <v>94</v>
      </c>
      <c r="M167" t="s">
        <v>89</v>
      </c>
      <c r="N167">
        <v>17.850000000000001</v>
      </c>
      <c r="O167" s="43">
        <f t="shared" si="2"/>
        <v>18.687000000000001</v>
      </c>
      <c r="P167" t="s">
        <v>231</v>
      </c>
    </row>
    <row r="168" spans="1:16" x14ac:dyDescent="0.25">
      <c r="A168" t="s">
        <v>145</v>
      </c>
      <c r="B168" t="s">
        <v>106</v>
      </c>
      <c r="C168" t="s">
        <v>106</v>
      </c>
      <c r="D168" t="s">
        <v>87</v>
      </c>
      <c r="E168" t="s">
        <v>95</v>
      </c>
      <c r="F168" t="s">
        <v>89</v>
      </c>
      <c r="G168">
        <v>19.22</v>
      </c>
      <c r="H168" t="s">
        <v>154</v>
      </c>
      <c r="I168" t="s">
        <v>106</v>
      </c>
      <c r="J168" t="s">
        <v>106</v>
      </c>
      <c r="K168" t="s">
        <v>87</v>
      </c>
      <c r="L168" t="s">
        <v>95</v>
      </c>
      <c r="M168" t="s">
        <v>89</v>
      </c>
      <c r="N168">
        <v>16.63</v>
      </c>
      <c r="O168" s="43">
        <f t="shared" si="2"/>
        <v>17.406999999999996</v>
      </c>
      <c r="P168" t="s">
        <v>231</v>
      </c>
    </row>
    <row r="169" spans="1:16" x14ac:dyDescent="0.25">
      <c r="A169" t="s">
        <v>145</v>
      </c>
      <c r="B169" t="s">
        <v>106</v>
      </c>
      <c r="C169" t="s">
        <v>106</v>
      </c>
      <c r="D169" t="s">
        <v>87</v>
      </c>
      <c r="E169" t="s">
        <v>96</v>
      </c>
      <c r="F169" t="s">
        <v>89</v>
      </c>
      <c r="G169">
        <v>18.420000000000002</v>
      </c>
      <c r="H169" t="s">
        <v>154</v>
      </c>
      <c r="I169" t="s">
        <v>106</v>
      </c>
      <c r="J169" t="s">
        <v>106</v>
      </c>
      <c r="K169" t="s">
        <v>87</v>
      </c>
      <c r="L169" t="s">
        <v>96</v>
      </c>
      <c r="M169" t="s">
        <v>89</v>
      </c>
      <c r="N169">
        <v>15.93</v>
      </c>
      <c r="O169" s="43">
        <f t="shared" si="2"/>
        <v>16.677</v>
      </c>
      <c r="P169" t="s">
        <v>231</v>
      </c>
    </row>
    <row r="170" spans="1:16" s="9" customFormat="1" x14ac:dyDescent="0.25">
      <c r="A170" s="41" t="s">
        <v>145</v>
      </c>
      <c r="B170" s="9" t="s">
        <v>106</v>
      </c>
      <c r="C170" s="9" t="s">
        <v>106</v>
      </c>
      <c r="D170" s="9" t="s">
        <v>87</v>
      </c>
      <c r="E170" s="9" t="s">
        <v>336</v>
      </c>
      <c r="F170" s="9" t="s">
        <v>89</v>
      </c>
      <c r="G170" s="42">
        <v>22.57</v>
      </c>
      <c r="H170" s="25" t="s">
        <v>154</v>
      </c>
      <c r="I170" s="11" t="s">
        <v>106</v>
      </c>
      <c r="J170" s="11" t="s">
        <v>106</v>
      </c>
      <c r="K170" s="11" t="s">
        <v>87</v>
      </c>
      <c r="L170" s="11" t="s">
        <v>336</v>
      </c>
      <c r="M170" s="11" t="s">
        <v>89</v>
      </c>
      <c r="N170" s="26">
        <v>19.52</v>
      </c>
      <c r="O170" s="43">
        <f t="shared" si="2"/>
        <v>20.434999999999999</v>
      </c>
      <c r="P170" s="43" t="s">
        <v>231</v>
      </c>
    </row>
    <row r="171" spans="1:16" s="9" customFormat="1" x14ac:dyDescent="0.25">
      <c r="A171" s="41" t="s">
        <v>145</v>
      </c>
      <c r="B171" s="9" t="s">
        <v>106</v>
      </c>
      <c r="C171" s="9" t="s">
        <v>106</v>
      </c>
      <c r="D171" s="9" t="s">
        <v>87</v>
      </c>
      <c r="E171" s="9" t="s">
        <v>337</v>
      </c>
      <c r="F171" s="9" t="s">
        <v>89</v>
      </c>
      <c r="G171" s="42">
        <v>18.850000000000001</v>
      </c>
      <c r="H171" s="25" t="s">
        <v>154</v>
      </c>
      <c r="I171" s="11" t="s">
        <v>106</v>
      </c>
      <c r="J171" s="11" t="s">
        <v>106</v>
      </c>
      <c r="K171" s="11" t="s">
        <v>87</v>
      </c>
      <c r="L171" s="11" t="s">
        <v>337</v>
      </c>
      <c r="M171" s="11" t="s">
        <v>89</v>
      </c>
      <c r="N171" s="26">
        <v>16.3</v>
      </c>
      <c r="O171" s="43">
        <f t="shared" si="2"/>
        <v>17.065000000000001</v>
      </c>
      <c r="P171" s="43" t="s">
        <v>231</v>
      </c>
    </row>
    <row r="172" spans="1:16" x14ac:dyDescent="0.25">
      <c r="A172" t="s">
        <v>146</v>
      </c>
      <c r="B172" t="s">
        <v>106</v>
      </c>
      <c r="C172" t="s">
        <v>106</v>
      </c>
      <c r="D172" t="s">
        <v>87</v>
      </c>
      <c r="E172" t="s">
        <v>88</v>
      </c>
      <c r="F172" t="s">
        <v>89</v>
      </c>
      <c r="G172">
        <v>62.26</v>
      </c>
      <c r="H172" t="s">
        <v>155</v>
      </c>
      <c r="I172" t="s">
        <v>106</v>
      </c>
      <c r="J172" t="s">
        <v>106</v>
      </c>
      <c r="K172" t="s">
        <v>87</v>
      </c>
      <c r="L172" t="s">
        <v>88</v>
      </c>
      <c r="M172" t="s">
        <v>89</v>
      </c>
      <c r="N172">
        <v>53.84</v>
      </c>
      <c r="O172" s="43">
        <f t="shared" si="2"/>
        <v>56.366</v>
      </c>
      <c r="P172" t="s">
        <v>232</v>
      </c>
    </row>
    <row r="173" spans="1:16" x14ac:dyDescent="0.25">
      <c r="A173" t="s">
        <v>146</v>
      </c>
      <c r="B173" t="s">
        <v>106</v>
      </c>
      <c r="C173" t="s">
        <v>106</v>
      </c>
      <c r="D173" t="s">
        <v>87</v>
      </c>
      <c r="E173" t="s">
        <v>90</v>
      </c>
      <c r="F173" t="s">
        <v>89</v>
      </c>
      <c r="G173">
        <v>56.97</v>
      </c>
      <c r="H173" t="s">
        <v>155</v>
      </c>
      <c r="I173" t="s">
        <v>106</v>
      </c>
      <c r="J173" t="s">
        <v>106</v>
      </c>
      <c r="K173" t="s">
        <v>87</v>
      </c>
      <c r="L173" t="s">
        <v>90</v>
      </c>
      <c r="M173" t="s">
        <v>89</v>
      </c>
      <c r="N173">
        <v>49.27</v>
      </c>
      <c r="O173" s="43">
        <f t="shared" si="2"/>
        <v>51.58</v>
      </c>
      <c r="P173" t="s">
        <v>232</v>
      </c>
    </row>
    <row r="174" spans="1:16" x14ac:dyDescent="0.25">
      <c r="A174" t="s">
        <v>146</v>
      </c>
      <c r="B174" t="s">
        <v>106</v>
      </c>
      <c r="C174" t="s">
        <v>106</v>
      </c>
      <c r="D174" t="s">
        <v>87</v>
      </c>
      <c r="E174" t="s">
        <v>91</v>
      </c>
      <c r="F174" t="s">
        <v>89</v>
      </c>
      <c r="G174">
        <v>69.88</v>
      </c>
      <c r="H174" t="s">
        <v>155</v>
      </c>
      <c r="I174" t="s">
        <v>106</v>
      </c>
      <c r="J174" t="s">
        <v>106</v>
      </c>
      <c r="K174" t="s">
        <v>87</v>
      </c>
      <c r="L174" t="s">
        <v>91</v>
      </c>
      <c r="M174" t="s">
        <v>89</v>
      </c>
      <c r="N174">
        <v>60.43</v>
      </c>
      <c r="O174" s="43">
        <f t="shared" si="2"/>
        <v>63.264999999999993</v>
      </c>
      <c r="P174" t="s">
        <v>232</v>
      </c>
    </row>
    <row r="175" spans="1:16" x14ac:dyDescent="0.25">
      <c r="A175" t="s">
        <v>146</v>
      </c>
      <c r="B175" t="s">
        <v>106</v>
      </c>
      <c r="C175" t="s">
        <v>106</v>
      </c>
      <c r="D175" t="s">
        <v>87</v>
      </c>
      <c r="E175" t="s">
        <v>92</v>
      </c>
      <c r="F175" t="s">
        <v>89</v>
      </c>
      <c r="G175">
        <v>63.68</v>
      </c>
      <c r="H175" t="s">
        <v>155</v>
      </c>
      <c r="I175" t="s">
        <v>106</v>
      </c>
      <c r="J175" t="s">
        <v>106</v>
      </c>
      <c r="K175" t="s">
        <v>87</v>
      </c>
      <c r="L175" t="s">
        <v>92</v>
      </c>
      <c r="M175" t="s">
        <v>89</v>
      </c>
      <c r="N175">
        <v>55.07</v>
      </c>
      <c r="O175" s="43">
        <f t="shared" si="2"/>
        <v>57.652999999999999</v>
      </c>
      <c r="P175" t="s">
        <v>232</v>
      </c>
    </row>
    <row r="176" spans="1:16" x14ac:dyDescent="0.25">
      <c r="A176" t="s">
        <v>146</v>
      </c>
      <c r="B176" t="s">
        <v>106</v>
      </c>
      <c r="C176" t="s">
        <v>106</v>
      </c>
      <c r="D176" t="s">
        <v>87</v>
      </c>
      <c r="E176" t="s">
        <v>93</v>
      </c>
      <c r="F176" t="s">
        <v>89</v>
      </c>
      <c r="G176">
        <v>64.040000000000006</v>
      </c>
      <c r="H176" t="s">
        <v>155</v>
      </c>
      <c r="I176" t="s">
        <v>106</v>
      </c>
      <c r="J176" t="s">
        <v>106</v>
      </c>
      <c r="K176" t="s">
        <v>87</v>
      </c>
      <c r="L176" t="s">
        <v>93</v>
      </c>
      <c r="M176" t="s">
        <v>89</v>
      </c>
      <c r="N176">
        <v>55.38</v>
      </c>
      <c r="O176" s="43">
        <f t="shared" si="2"/>
        <v>57.977999999999994</v>
      </c>
      <c r="P176" t="s">
        <v>232</v>
      </c>
    </row>
    <row r="177" spans="1:16" x14ac:dyDescent="0.25">
      <c r="A177" t="s">
        <v>146</v>
      </c>
      <c r="B177" t="s">
        <v>106</v>
      </c>
      <c r="C177" t="s">
        <v>106</v>
      </c>
      <c r="D177" t="s">
        <v>87</v>
      </c>
      <c r="E177" t="s">
        <v>94</v>
      </c>
      <c r="F177" t="s">
        <v>89</v>
      </c>
      <c r="G177">
        <v>65.290000000000006</v>
      </c>
      <c r="H177" t="s">
        <v>155</v>
      </c>
      <c r="I177" t="s">
        <v>106</v>
      </c>
      <c r="J177" t="s">
        <v>106</v>
      </c>
      <c r="K177" t="s">
        <v>87</v>
      </c>
      <c r="L177" t="s">
        <v>94</v>
      </c>
      <c r="M177" t="s">
        <v>89</v>
      </c>
      <c r="N177">
        <v>56.46</v>
      </c>
      <c r="O177" s="43">
        <f t="shared" si="2"/>
        <v>59.108999999999995</v>
      </c>
      <c r="P177" t="s">
        <v>232</v>
      </c>
    </row>
    <row r="178" spans="1:16" x14ac:dyDescent="0.25">
      <c r="A178" t="s">
        <v>146</v>
      </c>
      <c r="B178" t="s">
        <v>106</v>
      </c>
      <c r="C178" t="s">
        <v>106</v>
      </c>
      <c r="D178" t="s">
        <v>87</v>
      </c>
      <c r="E178" t="s">
        <v>95</v>
      </c>
      <c r="F178" t="s">
        <v>89</v>
      </c>
      <c r="G178">
        <v>61.15</v>
      </c>
      <c r="H178" t="s">
        <v>155</v>
      </c>
      <c r="I178" t="s">
        <v>106</v>
      </c>
      <c r="J178" t="s">
        <v>106</v>
      </c>
      <c r="K178" t="s">
        <v>87</v>
      </c>
      <c r="L178" t="s">
        <v>95</v>
      </c>
      <c r="M178" t="s">
        <v>89</v>
      </c>
      <c r="N178">
        <v>52.88</v>
      </c>
      <c r="O178" s="43">
        <f t="shared" si="2"/>
        <v>55.360999999999997</v>
      </c>
      <c r="P178" t="s">
        <v>232</v>
      </c>
    </row>
    <row r="179" spans="1:16" x14ac:dyDescent="0.25">
      <c r="A179" t="s">
        <v>146</v>
      </c>
      <c r="B179" t="s">
        <v>106</v>
      </c>
      <c r="C179" t="s">
        <v>106</v>
      </c>
      <c r="D179" t="s">
        <v>87</v>
      </c>
      <c r="E179" t="s">
        <v>96</v>
      </c>
      <c r="F179" t="s">
        <v>89</v>
      </c>
      <c r="G179">
        <v>58.76</v>
      </c>
      <c r="H179" t="s">
        <v>155</v>
      </c>
      <c r="I179" t="s">
        <v>106</v>
      </c>
      <c r="J179" t="s">
        <v>106</v>
      </c>
      <c r="K179" t="s">
        <v>87</v>
      </c>
      <c r="L179" t="s">
        <v>96</v>
      </c>
      <c r="M179" t="s">
        <v>89</v>
      </c>
      <c r="N179">
        <v>50.81</v>
      </c>
      <c r="O179" s="43">
        <f t="shared" si="2"/>
        <v>53.195</v>
      </c>
      <c r="P179" t="s">
        <v>232</v>
      </c>
    </row>
    <row r="180" spans="1:16" s="9" customFormat="1" x14ac:dyDescent="0.25">
      <c r="A180" s="42" t="s">
        <v>146</v>
      </c>
      <c r="B180" s="9" t="s">
        <v>106</v>
      </c>
      <c r="C180" s="9" t="s">
        <v>106</v>
      </c>
      <c r="D180" s="9" t="s">
        <v>87</v>
      </c>
      <c r="E180" s="9" t="s">
        <v>336</v>
      </c>
      <c r="F180" s="9" t="s">
        <v>89</v>
      </c>
      <c r="G180" s="43">
        <v>71.11</v>
      </c>
      <c r="H180" s="26" t="s">
        <v>155</v>
      </c>
      <c r="I180" s="11" t="s">
        <v>106</v>
      </c>
      <c r="J180" s="11" t="s">
        <v>106</v>
      </c>
      <c r="K180" s="11" t="s">
        <v>87</v>
      </c>
      <c r="L180" s="11" t="s">
        <v>336</v>
      </c>
      <c r="M180" s="11" t="s">
        <v>89</v>
      </c>
      <c r="N180" s="27">
        <v>61.5</v>
      </c>
      <c r="O180" s="43">
        <f t="shared" si="2"/>
        <v>64.382999999999996</v>
      </c>
      <c r="P180" s="43" t="s">
        <v>232</v>
      </c>
    </row>
    <row r="181" spans="1:16" s="9" customFormat="1" x14ac:dyDescent="0.25">
      <c r="A181" s="42" t="s">
        <v>146</v>
      </c>
      <c r="B181" s="9" t="s">
        <v>106</v>
      </c>
      <c r="C181" s="9" t="s">
        <v>106</v>
      </c>
      <c r="D181" s="9" t="s">
        <v>87</v>
      </c>
      <c r="E181" s="9" t="s">
        <v>337</v>
      </c>
      <c r="F181" s="9" t="s">
        <v>89</v>
      </c>
      <c r="G181" s="43">
        <v>60.19</v>
      </c>
      <c r="H181" s="26" t="s">
        <v>155</v>
      </c>
      <c r="I181" s="11" t="s">
        <v>106</v>
      </c>
      <c r="J181" s="11" t="s">
        <v>106</v>
      </c>
      <c r="K181" s="11" t="s">
        <v>87</v>
      </c>
      <c r="L181" s="11" t="s">
        <v>337</v>
      </c>
      <c r="M181" s="11" t="s">
        <v>89</v>
      </c>
      <c r="N181" s="27">
        <v>52.05</v>
      </c>
      <c r="O181" s="43">
        <f t="shared" si="2"/>
        <v>54.49199999999999</v>
      </c>
      <c r="P181" s="43" t="s">
        <v>232</v>
      </c>
    </row>
    <row r="182" spans="1:16" s="45" customFormat="1" x14ac:dyDescent="0.25">
      <c r="A182" s="4" t="s">
        <v>166</v>
      </c>
      <c r="B182" s="45" t="s">
        <v>106</v>
      </c>
      <c r="C182" s="45" t="s">
        <v>106</v>
      </c>
      <c r="D182" s="45" t="s">
        <v>87</v>
      </c>
      <c r="E182" s="45" t="s">
        <v>86</v>
      </c>
      <c r="F182" s="45" t="s">
        <v>89</v>
      </c>
      <c r="G182" s="45">
        <v>1.54</v>
      </c>
      <c r="H182" s="4" t="s">
        <v>175</v>
      </c>
      <c r="I182" s="45" t="s">
        <v>106</v>
      </c>
      <c r="J182" s="45" t="s">
        <v>106</v>
      </c>
      <c r="K182" s="45" t="s">
        <v>87</v>
      </c>
      <c r="L182" s="45" t="s">
        <v>86</v>
      </c>
      <c r="M182" s="45" t="s">
        <v>89</v>
      </c>
      <c r="N182" s="45">
        <v>1.33</v>
      </c>
      <c r="O182" s="4">
        <f t="shared" si="2"/>
        <v>1.3929999999999998</v>
      </c>
      <c r="P182" s="4" t="s">
        <v>233</v>
      </c>
    </row>
    <row r="183" spans="1:16" s="45" customFormat="1" x14ac:dyDescent="0.25">
      <c r="A183" s="4" t="s">
        <v>167</v>
      </c>
      <c r="B183" s="45" t="s">
        <v>106</v>
      </c>
      <c r="C183" s="45" t="s">
        <v>106</v>
      </c>
      <c r="D183" s="45" t="s">
        <v>87</v>
      </c>
      <c r="E183" s="45" t="s">
        <v>86</v>
      </c>
      <c r="F183" s="45" t="s">
        <v>89</v>
      </c>
      <c r="G183" s="45">
        <v>3.02</v>
      </c>
      <c r="H183" s="4" t="s">
        <v>176</v>
      </c>
      <c r="I183" s="45" t="s">
        <v>106</v>
      </c>
      <c r="J183" s="45" t="s">
        <v>106</v>
      </c>
      <c r="K183" s="45" t="s">
        <v>87</v>
      </c>
      <c r="L183" s="45" t="s">
        <v>86</v>
      </c>
      <c r="M183" s="45" t="s">
        <v>89</v>
      </c>
      <c r="N183" s="45">
        <v>2.61</v>
      </c>
      <c r="O183" s="4">
        <f t="shared" si="2"/>
        <v>2.7329999999999997</v>
      </c>
      <c r="P183" s="4" t="s">
        <v>234</v>
      </c>
    </row>
    <row r="184" spans="1:16" s="45" customFormat="1" x14ac:dyDescent="0.25">
      <c r="A184" s="4" t="s">
        <v>168</v>
      </c>
      <c r="B184" s="45" t="s">
        <v>106</v>
      </c>
      <c r="C184" s="45" t="s">
        <v>106</v>
      </c>
      <c r="D184" s="45" t="s">
        <v>87</v>
      </c>
      <c r="E184" s="45" t="s">
        <v>86</v>
      </c>
      <c r="F184" s="45" t="s">
        <v>89</v>
      </c>
      <c r="G184" s="45">
        <v>6.39</v>
      </c>
      <c r="H184" s="4" t="s">
        <v>177</v>
      </c>
      <c r="I184" s="45" t="s">
        <v>106</v>
      </c>
      <c r="J184" s="45" t="s">
        <v>106</v>
      </c>
      <c r="K184" s="45" t="s">
        <v>87</v>
      </c>
      <c r="L184" s="45" t="s">
        <v>86</v>
      </c>
      <c r="M184" s="45" t="s">
        <v>89</v>
      </c>
      <c r="N184" s="45">
        <v>3.48</v>
      </c>
      <c r="O184" s="4">
        <f t="shared" si="2"/>
        <v>4.3529999999999998</v>
      </c>
      <c r="P184" s="4" t="s">
        <v>235</v>
      </c>
    </row>
    <row r="185" spans="1:16" s="45" customFormat="1" x14ac:dyDescent="0.25">
      <c r="A185" s="4" t="s">
        <v>169</v>
      </c>
      <c r="B185" s="45" t="s">
        <v>106</v>
      </c>
      <c r="C185" s="45" t="s">
        <v>106</v>
      </c>
      <c r="D185" s="45" t="s">
        <v>87</v>
      </c>
      <c r="E185" s="45" t="s">
        <v>86</v>
      </c>
      <c r="F185" s="45" t="s">
        <v>89</v>
      </c>
      <c r="G185" s="45">
        <v>4.99</v>
      </c>
      <c r="H185" s="4" t="s">
        <v>178</v>
      </c>
      <c r="I185" s="45" t="s">
        <v>106</v>
      </c>
      <c r="J185" s="45" t="s">
        <v>106</v>
      </c>
      <c r="K185" s="45" t="s">
        <v>87</v>
      </c>
      <c r="L185" s="45" t="s">
        <v>86</v>
      </c>
      <c r="M185" s="45" t="s">
        <v>89</v>
      </c>
      <c r="N185" s="45">
        <v>4.3099999999999996</v>
      </c>
      <c r="O185" s="4">
        <f t="shared" si="2"/>
        <v>4.5139999999999993</v>
      </c>
      <c r="P185" s="4" t="s">
        <v>236</v>
      </c>
    </row>
    <row r="186" spans="1:16" s="45" customFormat="1" x14ac:dyDescent="0.25">
      <c r="A186" s="4" t="s">
        <v>170</v>
      </c>
      <c r="B186" s="45" t="s">
        <v>106</v>
      </c>
      <c r="C186" s="45" t="s">
        <v>106</v>
      </c>
      <c r="D186" s="45" t="s">
        <v>87</v>
      </c>
      <c r="E186" s="45" t="s">
        <v>86</v>
      </c>
      <c r="F186" s="45" t="s">
        <v>89</v>
      </c>
      <c r="G186" s="45">
        <v>9.92</v>
      </c>
      <c r="H186" s="4" t="s">
        <v>179</v>
      </c>
      <c r="I186" s="45" t="s">
        <v>106</v>
      </c>
      <c r="J186" s="45" t="s">
        <v>106</v>
      </c>
      <c r="K186" s="45" t="s">
        <v>87</v>
      </c>
      <c r="L186" s="45" t="s">
        <v>86</v>
      </c>
      <c r="M186" s="45" t="s">
        <v>89</v>
      </c>
      <c r="N186" s="45">
        <v>8.58</v>
      </c>
      <c r="O186" s="4">
        <f t="shared" si="2"/>
        <v>8.9819999999999993</v>
      </c>
      <c r="P186" s="4" t="s">
        <v>237</v>
      </c>
    </row>
    <row r="187" spans="1:16" s="45" customFormat="1" x14ac:dyDescent="0.25">
      <c r="A187" s="4" t="s">
        <v>171</v>
      </c>
      <c r="B187" s="45" t="s">
        <v>106</v>
      </c>
      <c r="C187" s="45" t="s">
        <v>106</v>
      </c>
      <c r="D187" s="45" t="s">
        <v>87</v>
      </c>
      <c r="E187" s="45" t="s">
        <v>86</v>
      </c>
      <c r="F187" s="45" t="s">
        <v>89</v>
      </c>
      <c r="G187" s="45">
        <v>20.81</v>
      </c>
      <c r="H187" s="4" t="s">
        <v>180</v>
      </c>
      <c r="I187" s="45" t="s">
        <v>106</v>
      </c>
      <c r="J187" s="45" t="s">
        <v>106</v>
      </c>
      <c r="K187" s="45" t="s">
        <v>87</v>
      </c>
      <c r="L187" s="45" t="s">
        <v>86</v>
      </c>
      <c r="M187" s="45" t="s">
        <v>89</v>
      </c>
      <c r="N187" s="45">
        <v>18</v>
      </c>
      <c r="O187" s="4">
        <f t="shared" si="2"/>
        <v>18.843</v>
      </c>
      <c r="P187" s="4" t="s">
        <v>238</v>
      </c>
    </row>
    <row r="188" spans="1:16" s="45" customFormat="1" x14ac:dyDescent="0.25">
      <c r="A188" s="4" t="s">
        <v>172</v>
      </c>
      <c r="B188" s="45" t="s">
        <v>106</v>
      </c>
      <c r="C188" s="45" t="s">
        <v>106</v>
      </c>
      <c r="D188" s="45" t="s">
        <v>87</v>
      </c>
      <c r="E188" s="45" t="s">
        <v>86</v>
      </c>
      <c r="F188" s="45" t="s">
        <v>89</v>
      </c>
      <c r="G188" s="45">
        <v>8.1</v>
      </c>
      <c r="H188" s="4" t="s">
        <v>181</v>
      </c>
      <c r="I188" s="45" t="s">
        <v>106</v>
      </c>
      <c r="J188" s="45" t="s">
        <v>106</v>
      </c>
      <c r="K188" s="45" t="s">
        <v>87</v>
      </c>
      <c r="L188" s="45" t="s">
        <v>86</v>
      </c>
      <c r="M188" s="45" t="s">
        <v>89</v>
      </c>
      <c r="N188" s="45">
        <v>7.01</v>
      </c>
      <c r="O188" s="4">
        <f t="shared" si="2"/>
        <v>7.3369999999999989</v>
      </c>
      <c r="P188" s="4" t="s">
        <v>239</v>
      </c>
    </row>
    <row r="189" spans="1:16" s="45" customFormat="1" x14ac:dyDescent="0.25">
      <c r="A189" s="4" t="s">
        <v>173</v>
      </c>
      <c r="B189" s="45" t="s">
        <v>106</v>
      </c>
      <c r="C189" s="45" t="s">
        <v>106</v>
      </c>
      <c r="D189" s="45" t="s">
        <v>87</v>
      </c>
      <c r="E189" s="45" t="s">
        <v>86</v>
      </c>
      <c r="F189" s="45" t="s">
        <v>89</v>
      </c>
      <c r="G189" s="45">
        <v>16.36</v>
      </c>
      <c r="H189" s="4" t="s">
        <v>182</v>
      </c>
      <c r="I189" s="45" t="s">
        <v>106</v>
      </c>
      <c r="J189" s="45" t="s">
        <v>106</v>
      </c>
      <c r="K189" s="45" t="s">
        <v>87</v>
      </c>
      <c r="L189" s="45" t="s">
        <v>86</v>
      </c>
      <c r="M189" s="45" t="s">
        <v>89</v>
      </c>
      <c r="N189" s="45">
        <v>14.15</v>
      </c>
      <c r="O189" s="4">
        <f t="shared" si="2"/>
        <v>14.812999999999999</v>
      </c>
      <c r="P189" s="4" t="s">
        <v>240</v>
      </c>
    </row>
    <row r="190" spans="1:16" s="45" customFormat="1" x14ac:dyDescent="0.25">
      <c r="A190" s="4" t="s">
        <v>174</v>
      </c>
      <c r="B190" s="45" t="s">
        <v>106</v>
      </c>
      <c r="C190" s="45" t="s">
        <v>106</v>
      </c>
      <c r="D190" s="45" t="s">
        <v>87</v>
      </c>
      <c r="E190" s="45" t="s">
        <v>86</v>
      </c>
      <c r="F190" s="45" t="s">
        <v>89</v>
      </c>
      <c r="G190" s="45">
        <v>33.770000000000003</v>
      </c>
      <c r="H190" s="4" t="s">
        <v>183</v>
      </c>
      <c r="I190" s="45" t="s">
        <v>106</v>
      </c>
      <c r="J190" s="45" t="s">
        <v>106</v>
      </c>
      <c r="K190" s="45" t="s">
        <v>87</v>
      </c>
      <c r="L190" s="45" t="s">
        <v>86</v>
      </c>
      <c r="M190" s="45" t="s">
        <v>89</v>
      </c>
      <c r="N190" s="45">
        <v>29.2</v>
      </c>
      <c r="O190" s="4">
        <f t="shared" si="2"/>
        <v>30.570999999999998</v>
      </c>
      <c r="P190" s="4" t="s">
        <v>241</v>
      </c>
    </row>
    <row r="191" spans="1:16" x14ac:dyDescent="0.25">
      <c r="A191" t="s">
        <v>197</v>
      </c>
      <c r="B191" t="s">
        <v>106</v>
      </c>
      <c r="C191" t="s">
        <v>106</v>
      </c>
      <c r="D191" t="s">
        <v>87</v>
      </c>
      <c r="E191" t="s">
        <v>86</v>
      </c>
      <c r="F191" t="s">
        <v>89</v>
      </c>
      <c r="G191">
        <v>0.47</v>
      </c>
      <c r="H191" t="s">
        <v>206</v>
      </c>
      <c r="I191" s="45" t="s">
        <v>106</v>
      </c>
      <c r="J191" s="45" t="s">
        <v>106</v>
      </c>
      <c r="K191" s="45" t="s">
        <v>87</v>
      </c>
      <c r="L191" s="45" t="s">
        <v>86</v>
      </c>
      <c r="M191" s="45" t="s">
        <v>89</v>
      </c>
      <c r="N191" s="45">
        <v>0.4</v>
      </c>
      <c r="O191" s="43">
        <f t="shared" si="2"/>
        <v>0.42099999999999993</v>
      </c>
      <c r="P191" t="s">
        <v>242</v>
      </c>
    </row>
    <row r="192" spans="1:16" x14ac:dyDescent="0.25">
      <c r="A192" t="s">
        <v>198</v>
      </c>
      <c r="B192" t="s">
        <v>106</v>
      </c>
      <c r="C192" t="s">
        <v>106</v>
      </c>
      <c r="D192" t="s">
        <v>87</v>
      </c>
      <c r="E192" t="s">
        <v>86</v>
      </c>
      <c r="F192" t="s">
        <v>89</v>
      </c>
      <c r="G192">
        <v>1.0900000000000001</v>
      </c>
      <c r="H192" t="s">
        <v>207</v>
      </c>
      <c r="I192" t="s">
        <v>106</v>
      </c>
      <c r="J192" t="s">
        <v>106</v>
      </c>
      <c r="K192" t="s">
        <v>87</v>
      </c>
      <c r="L192" t="s">
        <v>86</v>
      </c>
      <c r="M192" t="s">
        <v>89</v>
      </c>
      <c r="N192">
        <v>0.94</v>
      </c>
      <c r="O192" s="43">
        <f t="shared" si="2"/>
        <v>0.98499999999999988</v>
      </c>
      <c r="P192" t="s">
        <v>243</v>
      </c>
    </row>
    <row r="193" spans="1:16" x14ac:dyDescent="0.25">
      <c r="A193" t="s">
        <v>199</v>
      </c>
      <c r="B193" t="s">
        <v>106</v>
      </c>
      <c r="C193" t="s">
        <v>106</v>
      </c>
      <c r="D193" t="s">
        <v>87</v>
      </c>
      <c r="E193" t="s">
        <v>86</v>
      </c>
      <c r="F193" t="s">
        <v>89</v>
      </c>
      <c r="G193">
        <v>4.2699999999999996</v>
      </c>
      <c r="H193" t="s">
        <v>208</v>
      </c>
      <c r="I193" t="s">
        <v>106</v>
      </c>
      <c r="J193" t="s">
        <v>106</v>
      </c>
      <c r="K193" t="s">
        <v>87</v>
      </c>
      <c r="L193" t="s">
        <v>86</v>
      </c>
      <c r="M193" t="s">
        <v>89</v>
      </c>
      <c r="N193">
        <v>3.69</v>
      </c>
      <c r="O193" s="43">
        <f t="shared" si="2"/>
        <v>3.8639999999999999</v>
      </c>
      <c r="P193" t="s">
        <v>244</v>
      </c>
    </row>
    <row r="194" spans="1:16" x14ac:dyDescent="0.25">
      <c r="A194" t="s">
        <v>200</v>
      </c>
      <c r="B194" t="s">
        <v>106</v>
      </c>
      <c r="C194" t="s">
        <v>106</v>
      </c>
      <c r="D194" t="s">
        <v>87</v>
      </c>
      <c r="E194" t="s">
        <v>86</v>
      </c>
      <c r="F194" t="s">
        <v>89</v>
      </c>
      <c r="G194">
        <v>1.51</v>
      </c>
      <c r="H194" t="s">
        <v>209</v>
      </c>
      <c r="I194" t="s">
        <v>106</v>
      </c>
      <c r="J194" t="s">
        <v>106</v>
      </c>
      <c r="K194" t="s">
        <v>87</v>
      </c>
      <c r="L194" t="s">
        <v>86</v>
      </c>
      <c r="M194" t="s">
        <v>89</v>
      </c>
      <c r="N194">
        <v>1.31</v>
      </c>
      <c r="O194" s="43">
        <f t="shared" si="2"/>
        <v>1.3699999999999999</v>
      </c>
      <c r="P194" t="s">
        <v>245</v>
      </c>
    </row>
    <row r="195" spans="1:16" x14ac:dyDescent="0.25">
      <c r="A195" t="s">
        <v>201</v>
      </c>
      <c r="B195" t="s">
        <v>106</v>
      </c>
      <c r="C195" t="s">
        <v>106</v>
      </c>
      <c r="D195" t="s">
        <v>87</v>
      </c>
      <c r="E195" t="s">
        <v>86</v>
      </c>
      <c r="F195" t="s">
        <v>89</v>
      </c>
      <c r="G195">
        <v>4.1500000000000004</v>
      </c>
      <c r="H195" t="s">
        <v>210</v>
      </c>
      <c r="I195" t="s">
        <v>106</v>
      </c>
      <c r="J195" t="s">
        <v>106</v>
      </c>
      <c r="K195" t="s">
        <v>87</v>
      </c>
      <c r="L195" t="s">
        <v>86</v>
      </c>
      <c r="M195" t="s">
        <v>89</v>
      </c>
      <c r="N195">
        <v>3.59</v>
      </c>
      <c r="O195" s="43">
        <f t="shared" si="2"/>
        <v>3.758</v>
      </c>
      <c r="P195" t="s">
        <v>246</v>
      </c>
    </row>
    <row r="196" spans="1:16" x14ac:dyDescent="0.25">
      <c r="A196" t="s">
        <v>202</v>
      </c>
      <c r="B196" t="s">
        <v>106</v>
      </c>
      <c r="C196" t="s">
        <v>106</v>
      </c>
      <c r="D196" t="s">
        <v>87</v>
      </c>
      <c r="E196" t="s">
        <v>86</v>
      </c>
      <c r="F196" t="s">
        <v>89</v>
      </c>
      <c r="G196">
        <v>16.05</v>
      </c>
      <c r="H196" t="s">
        <v>211</v>
      </c>
      <c r="I196" t="s">
        <v>106</v>
      </c>
      <c r="J196" t="s">
        <v>106</v>
      </c>
      <c r="K196" t="s">
        <v>87</v>
      </c>
      <c r="L196" t="s">
        <v>86</v>
      </c>
      <c r="M196" t="s">
        <v>89</v>
      </c>
      <c r="N196">
        <v>13.88</v>
      </c>
      <c r="O196" s="43">
        <f t="shared" si="2"/>
        <v>14.530999999999999</v>
      </c>
      <c r="P196" t="s">
        <v>247</v>
      </c>
    </row>
    <row r="197" spans="1:16" x14ac:dyDescent="0.25">
      <c r="A197" t="s">
        <v>203</v>
      </c>
      <c r="B197" t="s">
        <v>106</v>
      </c>
      <c r="C197" t="s">
        <v>106</v>
      </c>
      <c r="D197" t="s">
        <v>87</v>
      </c>
      <c r="E197" t="s">
        <v>86</v>
      </c>
      <c r="F197" t="s">
        <v>89</v>
      </c>
      <c r="G197">
        <v>2.4500000000000002</v>
      </c>
      <c r="H197" t="s">
        <v>212</v>
      </c>
      <c r="I197" t="s">
        <v>106</v>
      </c>
      <c r="J197" t="s">
        <v>106</v>
      </c>
      <c r="K197" t="s">
        <v>87</v>
      </c>
      <c r="L197" t="s">
        <v>86</v>
      </c>
      <c r="M197" t="s">
        <v>89</v>
      </c>
      <c r="N197">
        <v>2.12</v>
      </c>
      <c r="O197" s="43">
        <f t="shared" si="2"/>
        <v>2.2189999999999999</v>
      </c>
      <c r="P197" t="s">
        <v>248</v>
      </c>
    </row>
    <row r="198" spans="1:16" x14ac:dyDescent="0.25">
      <c r="A198" t="s">
        <v>204</v>
      </c>
      <c r="B198" t="s">
        <v>106</v>
      </c>
      <c r="C198" t="s">
        <v>106</v>
      </c>
      <c r="D198" t="s">
        <v>87</v>
      </c>
      <c r="E198" t="s">
        <v>86</v>
      </c>
      <c r="F198" t="s">
        <v>89</v>
      </c>
      <c r="G198">
        <v>6.85</v>
      </c>
      <c r="H198" t="s">
        <v>213</v>
      </c>
      <c r="I198" t="s">
        <v>106</v>
      </c>
      <c r="J198" t="s">
        <v>106</v>
      </c>
      <c r="K198" t="s">
        <v>87</v>
      </c>
      <c r="L198" t="s">
        <v>86</v>
      </c>
      <c r="M198" t="s">
        <v>89</v>
      </c>
      <c r="N198">
        <v>5.92</v>
      </c>
      <c r="O198" s="43">
        <f t="shared" si="2"/>
        <v>6.1989999999999998</v>
      </c>
      <c r="P198" t="s">
        <v>249</v>
      </c>
    </row>
    <row r="199" spans="1:16" x14ac:dyDescent="0.25">
      <c r="A199" t="s">
        <v>205</v>
      </c>
      <c r="B199" t="s">
        <v>106</v>
      </c>
      <c r="C199" t="s">
        <v>106</v>
      </c>
      <c r="D199" t="s">
        <v>87</v>
      </c>
      <c r="E199" t="s">
        <v>86</v>
      </c>
      <c r="F199" t="s">
        <v>89</v>
      </c>
      <c r="G199">
        <v>26.54</v>
      </c>
      <c r="H199" t="s">
        <v>214</v>
      </c>
      <c r="I199" t="s">
        <v>106</v>
      </c>
      <c r="J199" t="s">
        <v>106</v>
      </c>
      <c r="K199" t="s">
        <v>87</v>
      </c>
      <c r="L199" t="s">
        <v>86</v>
      </c>
      <c r="M199" t="s">
        <v>89</v>
      </c>
      <c r="N199">
        <v>22.96</v>
      </c>
      <c r="O199" s="43">
        <f t="shared" si="2"/>
        <v>24.033999999999999</v>
      </c>
      <c r="P199" t="s">
        <v>250</v>
      </c>
    </row>
    <row r="200" spans="1:16" x14ac:dyDescent="0.25">
      <c r="P200" t="s">
        <v>75</v>
      </c>
    </row>
    <row r="201" spans="1:16" x14ac:dyDescent="0.25">
      <c r="P201" t="s">
        <v>75</v>
      </c>
    </row>
    <row r="202" spans="1:16" x14ac:dyDescent="0.25">
      <c r="P202" t="s">
        <v>75</v>
      </c>
    </row>
    <row r="203" spans="1:16" x14ac:dyDescent="0.25">
      <c r="P203" t="s">
        <v>75</v>
      </c>
    </row>
    <row r="204" spans="1:16" x14ac:dyDescent="0.25">
      <c r="P204" t="s">
        <v>75</v>
      </c>
    </row>
    <row r="205" spans="1:16" x14ac:dyDescent="0.25">
      <c r="P205" t="s">
        <v>75</v>
      </c>
    </row>
    <row r="206" spans="1:16" x14ac:dyDescent="0.25">
      <c r="P206" t="s">
        <v>75</v>
      </c>
    </row>
    <row r="207" spans="1:16" x14ac:dyDescent="0.25">
      <c r="P207" t="s">
        <v>75</v>
      </c>
    </row>
    <row r="208" spans="1:16" x14ac:dyDescent="0.25">
      <c r="P208" t="s">
        <v>97</v>
      </c>
    </row>
    <row r="209" spans="16:16" x14ac:dyDescent="0.25">
      <c r="P209" t="s">
        <v>97</v>
      </c>
    </row>
    <row r="210" spans="16:16" x14ac:dyDescent="0.25">
      <c r="P210" t="s">
        <v>97</v>
      </c>
    </row>
    <row r="211" spans="16:16" x14ac:dyDescent="0.25">
      <c r="P211" t="s">
        <v>97</v>
      </c>
    </row>
    <row r="212" spans="16:16" x14ac:dyDescent="0.25">
      <c r="P212" t="s">
        <v>97</v>
      </c>
    </row>
    <row r="213" spans="16:16" x14ac:dyDescent="0.25">
      <c r="P213" t="s">
        <v>97</v>
      </c>
    </row>
    <row r="214" spans="16:16" x14ac:dyDescent="0.25">
      <c r="P214" t="s">
        <v>97</v>
      </c>
    </row>
    <row r="215" spans="16:16" x14ac:dyDescent="0.25">
      <c r="P215" t="s">
        <v>97</v>
      </c>
    </row>
    <row r="216" spans="16:16" x14ac:dyDescent="0.25">
      <c r="P216" t="s">
        <v>98</v>
      </c>
    </row>
    <row r="217" spans="16:16" x14ac:dyDescent="0.25">
      <c r="P217" t="s">
        <v>98</v>
      </c>
    </row>
    <row r="218" spans="16:16" x14ac:dyDescent="0.25">
      <c r="P218" t="s">
        <v>98</v>
      </c>
    </row>
    <row r="219" spans="16:16" x14ac:dyDescent="0.25">
      <c r="P219" t="s">
        <v>98</v>
      </c>
    </row>
    <row r="220" spans="16:16" x14ac:dyDescent="0.25">
      <c r="P220" t="s">
        <v>98</v>
      </c>
    </row>
    <row r="221" spans="16:16" x14ac:dyDescent="0.25">
      <c r="P221" t="s">
        <v>98</v>
      </c>
    </row>
    <row r="222" spans="16:16" x14ac:dyDescent="0.25">
      <c r="P222" t="s">
        <v>98</v>
      </c>
    </row>
    <row r="223" spans="16:16" x14ac:dyDescent="0.25">
      <c r="P223" t="s">
        <v>98</v>
      </c>
    </row>
    <row r="224" spans="16:16" x14ac:dyDescent="0.25">
      <c r="P224" t="s">
        <v>99</v>
      </c>
    </row>
    <row r="225" spans="16:16" x14ac:dyDescent="0.25">
      <c r="P225" t="s">
        <v>99</v>
      </c>
    </row>
    <row r="226" spans="16:16" x14ac:dyDescent="0.25">
      <c r="P226" t="s">
        <v>99</v>
      </c>
    </row>
    <row r="227" spans="16:16" x14ac:dyDescent="0.25">
      <c r="P227" t="s">
        <v>99</v>
      </c>
    </row>
    <row r="228" spans="16:16" x14ac:dyDescent="0.25">
      <c r="P228" t="s">
        <v>99</v>
      </c>
    </row>
    <row r="229" spans="16:16" x14ac:dyDescent="0.25">
      <c r="P229" t="s">
        <v>99</v>
      </c>
    </row>
    <row r="230" spans="16:16" x14ac:dyDescent="0.25">
      <c r="P230" t="s">
        <v>99</v>
      </c>
    </row>
    <row r="231" spans="16:16" x14ac:dyDescent="0.25">
      <c r="P231" t="s">
        <v>99</v>
      </c>
    </row>
    <row r="232" spans="16:16" x14ac:dyDescent="0.25">
      <c r="P232" t="s">
        <v>100</v>
      </c>
    </row>
    <row r="233" spans="16:16" x14ac:dyDescent="0.25">
      <c r="P233" t="s">
        <v>100</v>
      </c>
    </row>
    <row r="234" spans="16:16" x14ac:dyDescent="0.25">
      <c r="P234" t="s">
        <v>100</v>
      </c>
    </row>
    <row r="235" spans="16:16" x14ac:dyDescent="0.25">
      <c r="P235" t="s">
        <v>100</v>
      </c>
    </row>
    <row r="236" spans="16:16" x14ac:dyDescent="0.25">
      <c r="P236" t="s">
        <v>100</v>
      </c>
    </row>
    <row r="237" spans="16:16" x14ac:dyDescent="0.25">
      <c r="P237" t="s">
        <v>100</v>
      </c>
    </row>
    <row r="238" spans="16:16" x14ac:dyDescent="0.25">
      <c r="P238" t="s">
        <v>100</v>
      </c>
    </row>
    <row r="239" spans="16:16" x14ac:dyDescent="0.25">
      <c r="P239" t="s">
        <v>100</v>
      </c>
    </row>
    <row r="240" spans="16:16" x14ac:dyDescent="0.25">
      <c r="P240" t="s">
        <v>101</v>
      </c>
    </row>
    <row r="241" spans="16:16" x14ac:dyDescent="0.25">
      <c r="P241" t="s">
        <v>101</v>
      </c>
    </row>
    <row r="242" spans="16:16" x14ac:dyDescent="0.25">
      <c r="P242" t="s">
        <v>101</v>
      </c>
    </row>
    <row r="243" spans="16:16" x14ac:dyDescent="0.25">
      <c r="P243" t="s">
        <v>101</v>
      </c>
    </row>
    <row r="244" spans="16:16" x14ac:dyDescent="0.25">
      <c r="P244" t="s">
        <v>101</v>
      </c>
    </row>
    <row r="245" spans="16:16" x14ac:dyDescent="0.25">
      <c r="P245" t="s">
        <v>101</v>
      </c>
    </row>
    <row r="246" spans="16:16" x14ac:dyDescent="0.25">
      <c r="P246" t="s">
        <v>101</v>
      </c>
    </row>
    <row r="247" spans="16:16" x14ac:dyDescent="0.25">
      <c r="P247" t="s">
        <v>101</v>
      </c>
    </row>
    <row r="248" spans="16:16" x14ac:dyDescent="0.25">
      <c r="P248" t="s">
        <v>102</v>
      </c>
    </row>
    <row r="249" spans="16:16" x14ac:dyDescent="0.25">
      <c r="P249" t="s">
        <v>102</v>
      </c>
    </row>
    <row r="250" spans="16:16" x14ac:dyDescent="0.25">
      <c r="P250" t="s">
        <v>102</v>
      </c>
    </row>
    <row r="251" spans="16:16" x14ac:dyDescent="0.25">
      <c r="P251" t="s">
        <v>102</v>
      </c>
    </row>
    <row r="252" spans="16:16" x14ac:dyDescent="0.25">
      <c r="P252" t="s">
        <v>102</v>
      </c>
    </row>
    <row r="253" spans="16:16" x14ac:dyDescent="0.25">
      <c r="P253" t="s">
        <v>102</v>
      </c>
    </row>
    <row r="254" spans="16:16" x14ac:dyDescent="0.25">
      <c r="P254" t="s">
        <v>102</v>
      </c>
    </row>
    <row r="255" spans="16:16" x14ac:dyDescent="0.25">
      <c r="P255" t="s">
        <v>102</v>
      </c>
    </row>
    <row r="256" spans="16:16" x14ac:dyDescent="0.25">
      <c r="P256" t="s">
        <v>103</v>
      </c>
    </row>
    <row r="257" spans="16:16" x14ac:dyDescent="0.25">
      <c r="P257" t="s">
        <v>103</v>
      </c>
    </row>
    <row r="258" spans="16:16" x14ac:dyDescent="0.25">
      <c r="P258" t="s">
        <v>103</v>
      </c>
    </row>
    <row r="259" spans="16:16" x14ac:dyDescent="0.25">
      <c r="P259" t="s">
        <v>103</v>
      </c>
    </row>
    <row r="260" spans="16:16" x14ac:dyDescent="0.25">
      <c r="P260" t="s">
        <v>103</v>
      </c>
    </row>
    <row r="261" spans="16:16" x14ac:dyDescent="0.25">
      <c r="P261" t="s">
        <v>103</v>
      </c>
    </row>
    <row r="262" spans="16:16" x14ac:dyDescent="0.25">
      <c r="P262" t="s">
        <v>103</v>
      </c>
    </row>
    <row r="263" spans="16:16" x14ac:dyDescent="0.25">
      <c r="P263" t="s">
        <v>103</v>
      </c>
    </row>
    <row r="264" spans="16:16" x14ac:dyDescent="0.25">
      <c r="P264" t="s">
        <v>104</v>
      </c>
    </row>
    <row r="265" spans="16:16" x14ac:dyDescent="0.25">
      <c r="P265" t="s">
        <v>104</v>
      </c>
    </row>
    <row r="266" spans="16:16" x14ac:dyDescent="0.25">
      <c r="P266" t="s">
        <v>104</v>
      </c>
    </row>
    <row r="267" spans="16:16" x14ac:dyDescent="0.25">
      <c r="P267" t="s">
        <v>104</v>
      </c>
    </row>
    <row r="268" spans="16:16" x14ac:dyDescent="0.25">
      <c r="P268" t="s">
        <v>104</v>
      </c>
    </row>
    <row r="269" spans="16:16" x14ac:dyDescent="0.25">
      <c r="P269" t="s">
        <v>104</v>
      </c>
    </row>
    <row r="270" spans="16:16" x14ac:dyDescent="0.25">
      <c r="P270" t="s">
        <v>104</v>
      </c>
    </row>
    <row r="271" spans="16:16" x14ac:dyDescent="0.25">
      <c r="P271" t="s">
        <v>104</v>
      </c>
    </row>
    <row r="272" spans="16:16" x14ac:dyDescent="0.25">
      <c r="P272" t="s">
        <v>124</v>
      </c>
    </row>
    <row r="273" spans="16:16" x14ac:dyDescent="0.25">
      <c r="P273" t="s">
        <v>124</v>
      </c>
    </row>
    <row r="274" spans="16:16" x14ac:dyDescent="0.25">
      <c r="P274" t="s">
        <v>124</v>
      </c>
    </row>
    <row r="275" spans="16:16" x14ac:dyDescent="0.25">
      <c r="P275" t="s">
        <v>124</v>
      </c>
    </row>
    <row r="276" spans="16:16" x14ac:dyDescent="0.25">
      <c r="P276" t="s">
        <v>124</v>
      </c>
    </row>
    <row r="277" spans="16:16" x14ac:dyDescent="0.25">
      <c r="P277" t="s">
        <v>124</v>
      </c>
    </row>
    <row r="278" spans="16:16" x14ac:dyDescent="0.25">
      <c r="P278" t="s">
        <v>124</v>
      </c>
    </row>
    <row r="279" spans="16:16" x14ac:dyDescent="0.25">
      <c r="P279" t="s">
        <v>124</v>
      </c>
    </row>
    <row r="280" spans="16:16" x14ac:dyDescent="0.25">
      <c r="P280" t="s">
        <v>127</v>
      </c>
    </row>
    <row r="281" spans="16:16" x14ac:dyDescent="0.25">
      <c r="P281" t="s">
        <v>127</v>
      </c>
    </row>
    <row r="282" spans="16:16" x14ac:dyDescent="0.25">
      <c r="P282" t="s">
        <v>127</v>
      </c>
    </row>
    <row r="283" spans="16:16" x14ac:dyDescent="0.25">
      <c r="P283" t="s">
        <v>127</v>
      </c>
    </row>
    <row r="284" spans="16:16" x14ac:dyDescent="0.25">
      <c r="P284" t="s">
        <v>127</v>
      </c>
    </row>
    <row r="285" spans="16:16" x14ac:dyDescent="0.25">
      <c r="P285" t="s">
        <v>127</v>
      </c>
    </row>
    <row r="286" spans="16:16" x14ac:dyDescent="0.25">
      <c r="P286" t="s">
        <v>127</v>
      </c>
    </row>
    <row r="287" spans="16:16" x14ac:dyDescent="0.25">
      <c r="P287" t="s">
        <v>127</v>
      </c>
    </row>
    <row r="288" spans="16:16" x14ac:dyDescent="0.25">
      <c r="P288" t="s">
        <v>129</v>
      </c>
    </row>
    <row r="289" spans="16:16" x14ac:dyDescent="0.25">
      <c r="P289" t="s">
        <v>129</v>
      </c>
    </row>
    <row r="290" spans="16:16" x14ac:dyDescent="0.25">
      <c r="P290" t="s">
        <v>129</v>
      </c>
    </row>
    <row r="291" spans="16:16" x14ac:dyDescent="0.25">
      <c r="P291" t="s">
        <v>129</v>
      </c>
    </row>
    <row r="292" spans="16:16" x14ac:dyDescent="0.25">
      <c r="P292" t="s">
        <v>129</v>
      </c>
    </row>
    <row r="293" spans="16:16" x14ac:dyDescent="0.25">
      <c r="P293" t="s">
        <v>129</v>
      </c>
    </row>
    <row r="294" spans="16:16" x14ac:dyDescent="0.25">
      <c r="P294" t="s">
        <v>129</v>
      </c>
    </row>
    <row r="295" spans="16:16" x14ac:dyDescent="0.25">
      <c r="P295" t="s">
        <v>129</v>
      </c>
    </row>
    <row r="296" spans="16:16" x14ac:dyDescent="0.25">
      <c r="P296" t="s">
        <v>130</v>
      </c>
    </row>
    <row r="297" spans="16:16" x14ac:dyDescent="0.25">
      <c r="P297" t="s">
        <v>130</v>
      </c>
    </row>
    <row r="298" spans="16:16" x14ac:dyDescent="0.25">
      <c r="P298" t="s">
        <v>130</v>
      </c>
    </row>
    <row r="299" spans="16:16" x14ac:dyDescent="0.25">
      <c r="P299" t="s">
        <v>130</v>
      </c>
    </row>
    <row r="300" spans="16:16" x14ac:dyDescent="0.25">
      <c r="P300" t="s">
        <v>130</v>
      </c>
    </row>
    <row r="301" spans="16:16" x14ac:dyDescent="0.25">
      <c r="P301" t="s">
        <v>130</v>
      </c>
    </row>
    <row r="302" spans="16:16" x14ac:dyDescent="0.25">
      <c r="P302" t="s">
        <v>130</v>
      </c>
    </row>
    <row r="303" spans="16:16" x14ac:dyDescent="0.25">
      <c r="P303" t="s">
        <v>130</v>
      </c>
    </row>
    <row r="304" spans="16:16" x14ac:dyDescent="0.25">
      <c r="P304" t="s">
        <v>132</v>
      </c>
    </row>
    <row r="305" spans="16:16" x14ac:dyDescent="0.25">
      <c r="P305" t="s">
        <v>132</v>
      </c>
    </row>
    <row r="306" spans="16:16" x14ac:dyDescent="0.25">
      <c r="P306" t="s">
        <v>132</v>
      </c>
    </row>
    <row r="307" spans="16:16" x14ac:dyDescent="0.25">
      <c r="P307" t="s">
        <v>132</v>
      </c>
    </row>
    <row r="308" spans="16:16" x14ac:dyDescent="0.25">
      <c r="P308" t="s">
        <v>132</v>
      </c>
    </row>
    <row r="309" spans="16:16" x14ac:dyDescent="0.25">
      <c r="P309" t="s">
        <v>132</v>
      </c>
    </row>
    <row r="310" spans="16:16" x14ac:dyDescent="0.25">
      <c r="P310" t="s">
        <v>132</v>
      </c>
    </row>
    <row r="311" spans="16:16" x14ac:dyDescent="0.25">
      <c r="P311" t="s">
        <v>132</v>
      </c>
    </row>
    <row r="312" spans="16:16" x14ac:dyDescent="0.25">
      <c r="P312" t="s">
        <v>134</v>
      </c>
    </row>
    <row r="313" spans="16:16" x14ac:dyDescent="0.25">
      <c r="P313" t="s">
        <v>134</v>
      </c>
    </row>
    <row r="314" spans="16:16" x14ac:dyDescent="0.25">
      <c r="P314" t="s">
        <v>134</v>
      </c>
    </row>
    <row r="315" spans="16:16" x14ac:dyDescent="0.25">
      <c r="P315" t="s">
        <v>134</v>
      </c>
    </row>
    <row r="316" spans="16:16" x14ac:dyDescent="0.25">
      <c r="P316" t="s">
        <v>134</v>
      </c>
    </row>
    <row r="317" spans="16:16" x14ac:dyDescent="0.25">
      <c r="P317" t="s">
        <v>134</v>
      </c>
    </row>
    <row r="318" spans="16:16" x14ac:dyDescent="0.25">
      <c r="P318" t="s">
        <v>134</v>
      </c>
    </row>
    <row r="319" spans="16:16" x14ac:dyDescent="0.25">
      <c r="P319" t="s">
        <v>134</v>
      </c>
    </row>
    <row r="320" spans="16:16" x14ac:dyDescent="0.25">
      <c r="P320" t="s">
        <v>135</v>
      </c>
    </row>
    <row r="321" spans="16:16" x14ac:dyDescent="0.25">
      <c r="P321" t="s">
        <v>135</v>
      </c>
    </row>
    <row r="322" spans="16:16" x14ac:dyDescent="0.25">
      <c r="P322" t="s">
        <v>135</v>
      </c>
    </row>
    <row r="323" spans="16:16" x14ac:dyDescent="0.25">
      <c r="P323" t="s">
        <v>135</v>
      </c>
    </row>
    <row r="324" spans="16:16" x14ac:dyDescent="0.25">
      <c r="P324" t="s">
        <v>135</v>
      </c>
    </row>
    <row r="325" spans="16:16" x14ac:dyDescent="0.25">
      <c r="P325" t="s">
        <v>135</v>
      </c>
    </row>
    <row r="326" spans="16:16" x14ac:dyDescent="0.25">
      <c r="P326" t="s">
        <v>135</v>
      </c>
    </row>
    <row r="327" spans="16:16" x14ac:dyDescent="0.25">
      <c r="P327" t="s">
        <v>135</v>
      </c>
    </row>
    <row r="328" spans="16:16" x14ac:dyDescent="0.25">
      <c r="P328" t="s">
        <v>136</v>
      </c>
    </row>
    <row r="329" spans="16:16" x14ac:dyDescent="0.25">
      <c r="P329" t="s">
        <v>136</v>
      </c>
    </row>
    <row r="330" spans="16:16" x14ac:dyDescent="0.25">
      <c r="P330" t="s">
        <v>136</v>
      </c>
    </row>
    <row r="331" spans="16:16" x14ac:dyDescent="0.25">
      <c r="P331" t="s">
        <v>136</v>
      </c>
    </row>
    <row r="332" spans="16:16" x14ac:dyDescent="0.25">
      <c r="P332" t="s">
        <v>136</v>
      </c>
    </row>
    <row r="333" spans="16:16" x14ac:dyDescent="0.25">
      <c r="P333" t="s">
        <v>136</v>
      </c>
    </row>
    <row r="334" spans="16:16" x14ac:dyDescent="0.25">
      <c r="P334" t="s">
        <v>136</v>
      </c>
    </row>
    <row r="335" spans="16:16" x14ac:dyDescent="0.25">
      <c r="P335" t="s">
        <v>136</v>
      </c>
    </row>
    <row r="336" spans="16:16" x14ac:dyDescent="0.25">
      <c r="P336" t="s">
        <v>137</v>
      </c>
    </row>
    <row r="337" spans="16:16" x14ac:dyDescent="0.25">
      <c r="P337" t="s">
        <v>137</v>
      </c>
    </row>
    <row r="338" spans="16:16" x14ac:dyDescent="0.25">
      <c r="P338" t="s">
        <v>137</v>
      </c>
    </row>
    <row r="339" spans="16:16" x14ac:dyDescent="0.25">
      <c r="P339" t="s">
        <v>137</v>
      </c>
    </row>
    <row r="340" spans="16:16" x14ac:dyDescent="0.25">
      <c r="P340" t="s">
        <v>137</v>
      </c>
    </row>
    <row r="341" spans="16:16" x14ac:dyDescent="0.25">
      <c r="P341" t="s">
        <v>137</v>
      </c>
    </row>
    <row r="342" spans="16:16" x14ac:dyDescent="0.25">
      <c r="P342" t="s">
        <v>137</v>
      </c>
    </row>
    <row r="343" spans="16:16" x14ac:dyDescent="0.25">
      <c r="P343" t="s">
        <v>137</v>
      </c>
    </row>
    <row r="344" spans="16:16" x14ac:dyDescent="0.25">
      <c r="P344" t="s">
        <v>156</v>
      </c>
    </row>
    <row r="345" spans="16:16" x14ac:dyDescent="0.25">
      <c r="P345" t="s">
        <v>158</v>
      </c>
    </row>
    <row r="346" spans="16:16" x14ac:dyDescent="0.25">
      <c r="P346" t="s">
        <v>159</v>
      </c>
    </row>
    <row r="347" spans="16:16" x14ac:dyDescent="0.25">
      <c r="P347" t="s">
        <v>160</v>
      </c>
    </row>
    <row r="348" spans="16:16" x14ac:dyDescent="0.25">
      <c r="P348" t="s">
        <v>161</v>
      </c>
    </row>
    <row r="349" spans="16:16" x14ac:dyDescent="0.25">
      <c r="P349" t="s">
        <v>162</v>
      </c>
    </row>
    <row r="350" spans="16:16" x14ac:dyDescent="0.25">
      <c r="P350" t="s">
        <v>163</v>
      </c>
    </row>
    <row r="351" spans="16:16" x14ac:dyDescent="0.25">
      <c r="P351" t="s">
        <v>164</v>
      </c>
    </row>
    <row r="352" spans="16:16" x14ac:dyDescent="0.25">
      <c r="P352" t="s">
        <v>165</v>
      </c>
    </row>
    <row r="353" spans="16:16" x14ac:dyDescent="0.25">
      <c r="P353" t="s">
        <v>184</v>
      </c>
    </row>
    <row r="354" spans="16:16" x14ac:dyDescent="0.25">
      <c r="P354" t="s">
        <v>186</v>
      </c>
    </row>
    <row r="355" spans="16:16" x14ac:dyDescent="0.25">
      <c r="P355" t="s">
        <v>188</v>
      </c>
    </row>
    <row r="356" spans="16:16" x14ac:dyDescent="0.25">
      <c r="P356" t="s">
        <v>189</v>
      </c>
    </row>
    <row r="357" spans="16:16" x14ac:dyDescent="0.25">
      <c r="P357" t="s">
        <v>191</v>
      </c>
    </row>
    <row r="358" spans="16:16" x14ac:dyDescent="0.25">
      <c r="P358" t="s">
        <v>193</v>
      </c>
    </row>
    <row r="359" spans="16:16" x14ac:dyDescent="0.25">
      <c r="P359" t="s">
        <v>194</v>
      </c>
    </row>
    <row r="360" spans="16:16" x14ac:dyDescent="0.25">
      <c r="P360" t="s">
        <v>195</v>
      </c>
    </row>
    <row r="361" spans="16:16" x14ac:dyDescent="0.25">
      <c r="P361" t="s">
        <v>196</v>
      </c>
    </row>
  </sheetData>
  <autoFilter ref="A1:P36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U397"/>
  <sheetViews>
    <sheetView topLeftCell="A357" zoomScale="80" zoomScaleNormal="80" workbookViewId="0">
      <selection activeCell="T395" sqref="T395"/>
    </sheetView>
  </sheetViews>
  <sheetFormatPr defaultRowHeight="15" x14ac:dyDescent="0.25"/>
  <cols>
    <col min="1" max="1" width="4.42578125" customWidth="1"/>
    <col min="2" max="2" width="18" customWidth="1"/>
    <col min="3" max="3" width="11.5703125" customWidth="1"/>
    <col min="4" max="4" width="38.5703125" customWidth="1"/>
    <col min="5" max="7" width="11.28515625" customWidth="1"/>
    <col min="8" max="8" width="14.140625" customWidth="1"/>
    <col min="9" max="9" width="12.5703125" customWidth="1"/>
    <col min="10" max="10" width="15.140625" customWidth="1"/>
    <col min="11" max="11" width="80.5703125" bestFit="1" customWidth="1"/>
    <col min="12" max="12" width="12.140625" customWidth="1"/>
    <col min="13" max="13" width="10.42578125" customWidth="1"/>
    <col min="14" max="14" width="10.5703125" customWidth="1"/>
    <col min="15" max="15" width="9.42578125" customWidth="1"/>
    <col min="16" max="16" width="9.7109375" customWidth="1"/>
    <col min="17" max="17" width="6.5703125" customWidth="1"/>
    <col min="18" max="18" width="39.5703125" customWidth="1"/>
    <col min="19" max="19" width="9.5703125" customWidth="1"/>
    <col min="20" max="21" width="22.5703125" customWidth="1"/>
    <col min="22" max="22" width="21.5703125" customWidth="1"/>
    <col min="23" max="23" width="57.5703125" customWidth="1"/>
    <col min="24" max="24" width="11.7109375" customWidth="1"/>
    <col min="25" max="25" width="35.140625" customWidth="1"/>
    <col min="26" max="26" width="12.85546875" customWidth="1"/>
    <col min="27" max="27" width="10" customWidth="1"/>
    <col min="28" max="28" width="13.7109375" customWidth="1"/>
    <col min="29" max="29" width="12.42578125" customWidth="1"/>
    <col min="30" max="30" width="35.140625" customWidth="1"/>
    <col min="31" max="31" width="12.7109375" customWidth="1"/>
    <col min="32" max="32" width="9.85546875" customWidth="1"/>
    <col min="33" max="33" width="13.5703125" customWidth="1"/>
    <col min="34" max="34" width="12.28515625" customWidth="1"/>
    <col min="35" max="35" width="16" customWidth="1"/>
    <col min="36" max="36" width="15.5703125" customWidth="1"/>
    <col min="37" max="37" width="9" customWidth="1"/>
    <col min="38" max="38" width="8.140625" customWidth="1"/>
    <col min="39" max="39" width="5" customWidth="1"/>
    <col min="40" max="40" width="16.28515625" customWidth="1"/>
    <col min="41" max="41" width="10.85546875" customWidth="1"/>
    <col min="42" max="42" width="11.85546875" customWidth="1"/>
    <col min="43" max="43" width="18.140625" customWidth="1"/>
    <col min="44" max="44" width="10.140625" customWidth="1"/>
    <col min="45" max="45" width="20.7109375" customWidth="1"/>
    <col min="46" max="46" width="9.140625" customWidth="1"/>
    <col min="47" max="47" width="8.5703125" customWidth="1"/>
    <col min="48" max="48" width="7.7109375" bestFit="1" customWidth="1"/>
    <col min="49" max="49" width="9.85546875" hidden="1" customWidth="1"/>
    <col min="50" max="50" width="9" hidden="1" customWidth="1"/>
    <col min="51" max="51" width="9.85546875" hidden="1" customWidth="1"/>
    <col min="52" max="52" width="12.28515625" hidden="1" customWidth="1"/>
    <col min="53" max="53" width="11.140625" hidden="1" customWidth="1"/>
    <col min="54" max="54" width="13.85546875" bestFit="1" customWidth="1"/>
    <col min="55" max="55" width="12.140625" bestFit="1" customWidth="1"/>
    <col min="56" max="56" width="11" bestFit="1" customWidth="1"/>
    <col min="57" max="57" width="13.7109375" bestFit="1" customWidth="1"/>
    <col min="58" max="58" width="11.5703125" bestFit="1" customWidth="1"/>
    <col min="59" max="59" width="10.42578125" bestFit="1" customWidth="1"/>
    <col min="60" max="60" width="13.140625" bestFit="1" customWidth="1"/>
    <col min="61" max="61" width="11.42578125" bestFit="1" customWidth="1"/>
    <col min="62" max="62" width="10.28515625" bestFit="1" customWidth="1"/>
    <col min="63" max="63" width="12.85546875" bestFit="1" customWidth="1"/>
    <col min="64" max="64" width="16.7109375" bestFit="1" customWidth="1"/>
    <col min="65" max="65" width="4.5703125" bestFit="1" customWidth="1"/>
    <col min="66" max="66" width="5.140625" bestFit="1" customWidth="1"/>
    <col min="67" max="67" width="4.42578125" bestFit="1" customWidth="1"/>
    <col min="68" max="68" width="7.5703125" bestFit="1" customWidth="1"/>
    <col min="69" max="69" width="6.42578125" bestFit="1" customWidth="1"/>
    <col min="70" max="70" width="9" bestFit="1" customWidth="1"/>
    <col min="71" max="71" width="21.5703125" bestFit="1" customWidth="1"/>
    <col min="72" max="72" width="20.5703125" bestFit="1" customWidth="1"/>
    <col min="73" max="73" width="16.7109375" bestFit="1" customWidth="1"/>
  </cols>
  <sheetData>
    <row r="1" spans="1:7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290</v>
      </c>
      <c r="H1" t="s">
        <v>6</v>
      </c>
      <c r="I1" t="s">
        <v>7</v>
      </c>
      <c r="J1" t="s">
        <v>8</v>
      </c>
      <c r="K1" t="s">
        <v>9</v>
      </c>
      <c r="L1" t="s">
        <v>10</v>
      </c>
      <c r="M1" t="s">
        <v>11</v>
      </c>
      <c r="N1" t="s">
        <v>12</v>
      </c>
      <c r="O1" t="s">
        <v>13</v>
      </c>
      <c r="P1" t="s">
        <v>14</v>
      </c>
      <c r="Q1" t="s">
        <v>15</v>
      </c>
      <c r="R1" t="s">
        <v>16</v>
      </c>
      <c r="S1" t="s">
        <v>17</v>
      </c>
      <c r="T1" t="s">
        <v>18</v>
      </c>
      <c r="U1" t="s">
        <v>19</v>
      </c>
      <c r="V1" s="4" t="s">
        <v>335</v>
      </c>
      <c r="W1" s="4" t="s">
        <v>20</v>
      </c>
      <c r="X1" t="s">
        <v>21</v>
      </c>
      <c r="Y1" t="s">
        <v>22</v>
      </c>
      <c r="Z1" t="s">
        <v>23</v>
      </c>
      <c r="AA1" t="s">
        <v>24</v>
      </c>
      <c r="AB1" t="s">
        <v>25</v>
      </c>
      <c r="AC1" t="s">
        <v>26</v>
      </c>
      <c r="AD1" t="s">
        <v>27</v>
      </c>
      <c r="AE1" t="s">
        <v>28</v>
      </c>
      <c r="AF1" t="s">
        <v>29</v>
      </c>
      <c r="AG1" t="s">
        <v>30</v>
      </c>
      <c r="AH1" t="s">
        <v>31</v>
      </c>
      <c r="AI1" t="s">
        <v>32</v>
      </c>
      <c r="AJ1" t="s">
        <v>33</v>
      </c>
      <c r="AK1" t="s">
        <v>34</v>
      </c>
      <c r="AL1" t="s">
        <v>35</v>
      </c>
      <c r="AM1" t="s">
        <v>36</v>
      </c>
      <c r="AN1" t="s">
        <v>37</v>
      </c>
      <c r="AO1" t="s">
        <v>38</v>
      </c>
      <c r="AP1" t="s">
        <v>39</v>
      </c>
      <c r="AQ1" t="s">
        <v>40</v>
      </c>
      <c r="AR1" t="s">
        <v>41</v>
      </c>
      <c r="AS1" t="s">
        <v>42</v>
      </c>
      <c r="AT1" t="s">
        <v>43</v>
      </c>
      <c r="AU1" t="s">
        <v>44</v>
      </c>
      <c r="AV1" t="s">
        <v>45</v>
      </c>
      <c r="AW1" t="s">
        <v>46</v>
      </c>
      <c r="AX1" t="s">
        <v>47</v>
      </c>
      <c r="AY1" t="s">
        <v>48</v>
      </c>
      <c r="AZ1" t="s">
        <v>49</v>
      </c>
      <c r="BA1" t="s">
        <v>50</v>
      </c>
      <c r="BB1" t="s">
        <v>51</v>
      </c>
      <c r="BC1" t="s">
        <v>52</v>
      </c>
      <c r="BD1" t="s">
        <v>53</v>
      </c>
      <c r="BE1" t="s">
        <v>54</v>
      </c>
      <c r="BF1" t="s">
        <v>55</v>
      </c>
      <c r="BG1" t="s">
        <v>56</v>
      </c>
      <c r="BH1" t="s">
        <v>57</v>
      </c>
      <c r="BI1" t="s">
        <v>58</v>
      </c>
      <c r="BJ1" t="s">
        <v>59</v>
      </c>
      <c r="BK1" t="s">
        <v>60</v>
      </c>
      <c r="BL1" t="s">
        <v>61</v>
      </c>
      <c r="BM1" t="s">
        <v>62</v>
      </c>
      <c r="BN1" t="s">
        <v>63</v>
      </c>
      <c r="BO1" t="s">
        <v>64</v>
      </c>
      <c r="BP1" t="s">
        <v>65</v>
      </c>
      <c r="BQ1" t="s">
        <v>66</v>
      </c>
      <c r="BR1" t="s">
        <v>67</v>
      </c>
      <c r="BS1" t="s">
        <v>68</v>
      </c>
      <c r="BT1" t="s">
        <v>69</v>
      </c>
      <c r="BU1" t="s">
        <v>70</v>
      </c>
    </row>
    <row r="2" spans="1:73" x14ac:dyDescent="0.25">
      <c r="A2" t="s">
        <v>71</v>
      </c>
      <c r="B2" t="s">
        <v>72</v>
      </c>
      <c r="C2">
        <v>4</v>
      </c>
      <c r="D2" t="s">
        <v>73</v>
      </c>
      <c r="E2" t="s">
        <v>71</v>
      </c>
      <c r="F2" t="s">
        <v>74</v>
      </c>
      <c r="G2" t="s">
        <v>289</v>
      </c>
      <c r="H2">
        <v>0</v>
      </c>
      <c r="J2">
        <v>10</v>
      </c>
      <c r="K2" t="s">
        <v>215</v>
      </c>
      <c r="L2" t="s">
        <v>76</v>
      </c>
      <c r="M2" t="s">
        <v>77</v>
      </c>
      <c r="N2" t="s">
        <v>78</v>
      </c>
      <c r="O2" t="s">
        <v>79</v>
      </c>
      <c r="P2" t="s">
        <v>80</v>
      </c>
      <c r="Q2" t="s">
        <v>106</v>
      </c>
      <c r="R2" t="s">
        <v>82</v>
      </c>
      <c r="T2" t="s">
        <v>83</v>
      </c>
      <c r="U2" t="s">
        <v>83</v>
      </c>
      <c r="V2" t="str">
        <f>VLOOKUP(W2,PGEMeasureCodes!$A$4:$B$39,2)</f>
        <v>PR053</v>
      </c>
      <c r="W2" t="s">
        <v>251</v>
      </c>
      <c r="Y2" t="s">
        <v>84</v>
      </c>
      <c r="Z2">
        <v>0</v>
      </c>
      <c r="AB2" t="s">
        <v>78</v>
      </c>
      <c r="AC2" t="s">
        <v>79</v>
      </c>
      <c r="AD2" t="s">
        <v>84</v>
      </c>
      <c r="AE2">
        <v>0</v>
      </c>
      <c r="AI2">
        <v>0</v>
      </c>
      <c r="AJ2" t="s">
        <v>85</v>
      </c>
      <c r="AK2">
        <v>0</v>
      </c>
      <c r="AL2">
        <v>6.68</v>
      </c>
      <c r="AM2">
        <v>6.68</v>
      </c>
      <c r="AN2" s="44">
        <v>0</v>
      </c>
      <c r="AS2">
        <v>1</v>
      </c>
      <c r="AT2" t="s">
        <v>106</v>
      </c>
      <c r="AU2" t="s">
        <v>87</v>
      </c>
      <c r="AV2" t="s">
        <v>88</v>
      </c>
      <c r="AW2" t="s">
        <v>89</v>
      </c>
      <c r="AX2">
        <v>1</v>
      </c>
      <c r="AY2">
        <v>0</v>
      </c>
      <c r="BB2">
        <v>9.2009999999999987</v>
      </c>
    </row>
    <row r="3" spans="1:73" x14ac:dyDescent="0.25">
      <c r="A3" t="s">
        <v>71</v>
      </c>
      <c r="B3" t="s">
        <v>72</v>
      </c>
      <c r="C3">
        <v>4</v>
      </c>
      <c r="D3" t="s">
        <v>73</v>
      </c>
      <c r="E3" t="s">
        <v>71</v>
      </c>
      <c r="F3" t="s">
        <v>74</v>
      </c>
      <c r="G3" t="s">
        <v>289</v>
      </c>
      <c r="H3">
        <v>0</v>
      </c>
      <c r="J3">
        <v>10</v>
      </c>
      <c r="K3" t="s">
        <v>215</v>
      </c>
      <c r="L3" t="s">
        <v>76</v>
      </c>
      <c r="M3" t="s">
        <v>77</v>
      </c>
      <c r="N3" t="s">
        <v>78</v>
      </c>
      <c r="O3" t="s">
        <v>79</v>
      </c>
      <c r="P3" t="s">
        <v>80</v>
      </c>
      <c r="Q3" t="s">
        <v>106</v>
      </c>
      <c r="R3" t="s">
        <v>82</v>
      </c>
      <c r="T3" t="s">
        <v>83</v>
      </c>
      <c r="U3" t="s">
        <v>83</v>
      </c>
      <c r="V3" t="str">
        <f>VLOOKUP(W3,PGEMeasureCodes!$A$4:$B$39,2)</f>
        <v>PR053</v>
      </c>
      <c r="W3" t="s">
        <v>251</v>
      </c>
      <c r="Y3" t="s">
        <v>84</v>
      </c>
      <c r="Z3">
        <v>0</v>
      </c>
      <c r="AB3" t="s">
        <v>78</v>
      </c>
      <c r="AC3" t="s">
        <v>79</v>
      </c>
      <c r="AD3" t="s">
        <v>84</v>
      </c>
      <c r="AE3">
        <v>0</v>
      </c>
      <c r="AI3">
        <v>0</v>
      </c>
      <c r="AJ3" t="s">
        <v>85</v>
      </c>
      <c r="AK3">
        <v>0</v>
      </c>
      <c r="AL3">
        <v>6.68</v>
      </c>
      <c r="AM3">
        <v>6.68</v>
      </c>
      <c r="AN3" s="44">
        <v>0</v>
      </c>
      <c r="AS3">
        <v>1</v>
      </c>
      <c r="AT3" t="s">
        <v>106</v>
      </c>
      <c r="AU3" t="s">
        <v>87</v>
      </c>
      <c r="AV3" t="s">
        <v>90</v>
      </c>
      <c r="AW3" t="s">
        <v>89</v>
      </c>
      <c r="AX3">
        <v>1</v>
      </c>
      <c r="AY3">
        <v>0</v>
      </c>
      <c r="BB3">
        <v>7.8209999999999997</v>
      </c>
      <c r="BC3" s="44"/>
    </row>
    <row r="4" spans="1:73" x14ac:dyDescent="0.25">
      <c r="A4" t="s">
        <v>71</v>
      </c>
      <c r="B4" t="s">
        <v>72</v>
      </c>
      <c r="C4">
        <v>4</v>
      </c>
      <c r="D4" t="s">
        <v>73</v>
      </c>
      <c r="E4" t="s">
        <v>71</v>
      </c>
      <c r="F4" t="s">
        <v>74</v>
      </c>
      <c r="G4" t="s">
        <v>289</v>
      </c>
      <c r="H4">
        <v>0</v>
      </c>
      <c r="J4">
        <v>10</v>
      </c>
      <c r="K4" t="s">
        <v>215</v>
      </c>
      <c r="L4" t="s">
        <v>76</v>
      </c>
      <c r="M4" t="s">
        <v>77</v>
      </c>
      <c r="N4" t="s">
        <v>78</v>
      </c>
      <c r="O4" t="s">
        <v>79</v>
      </c>
      <c r="P4" t="s">
        <v>80</v>
      </c>
      <c r="Q4" t="s">
        <v>106</v>
      </c>
      <c r="R4" t="s">
        <v>82</v>
      </c>
      <c r="T4" t="s">
        <v>83</v>
      </c>
      <c r="U4" t="s">
        <v>83</v>
      </c>
      <c r="V4" t="str">
        <f>VLOOKUP(W4,PGEMeasureCodes!$A$4:$B$39,2)</f>
        <v>PR053</v>
      </c>
      <c r="W4" t="s">
        <v>251</v>
      </c>
      <c r="Y4" t="s">
        <v>84</v>
      </c>
      <c r="Z4">
        <v>0</v>
      </c>
      <c r="AB4" t="s">
        <v>78</v>
      </c>
      <c r="AC4" t="s">
        <v>79</v>
      </c>
      <c r="AD4" t="s">
        <v>84</v>
      </c>
      <c r="AE4">
        <v>0</v>
      </c>
      <c r="AI4">
        <v>0</v>
      </c>
      <c r="AJ4" t="s">
        <v>85</v>
      </c>
      <c r="AK4">
        <v>0</v>
      </c>
      <c r="AL4">
        <v>6.68</v>
      </c>
      <c r="AM4">
        <v>6.68</v>
      </c>
      <c r="AN4" s="44">
        <v>0</v>
      </c>
      <c r="AS4">
        <v>1</v>
      </c>
      <c r="AT4" t="s">
        <v>106</v>
      </c>
      <c r="AU4" t="s">
        <v>87</v>
      </c>
      <c r="AV4" t="s">
        <v>91</v>
      </c>
      <c r="AW4" t="s">
        <v>89</v>
      </c>
      <c r="AX4">
        <v>1</v>
      </c>
      <c r="AY4">
        <v>0</v>
      </c>
      <c r="BB4">
        <v>10.186</v>
      </c>
      <c r="BC4" s="44"/>
    </row>
    <row r="5" spans="1:73" x14ac:dyDescent="0.25">
      <c r="A5" t="s">
        <v>71</v>
      </c>
      <c r="B5" t="s">
        <v>72</v>
      </c>
      <c r="C5">
        <v>4</v>
      </c>
      <c r="D5" t="s">
        <v>73</v>
      </c>
      <c r="E5" t="s">
        <v>71</v>
      </c>
      <c r="F5" t="s">
        <v>74</v>
      </c>
      <c r="G5" t="s">
        <v>289</v>
      </c>
      <c r="H5">
        <v>0</v>
      </c>
      <c r="J5">
        <v>10</v>
      </c>
      <c r="K5" t="s">
        <v>215</v>
      </c>
      <c r="L5" t="s">
        <v>76</v>
      </c>
      <c r="M5" t="s">
        <v>77</v>
      </c>
      <c r="N5" t="s">
        <v>78</v>
      </c>
      <c r="O5" t="s">
        <v>79</v>
      </c>
      <c r="P5" t="s">
        <v>80</v>
      </c>
      <c r="Q5" t="s">
        <v>106</v>
      </c>
      <c r="R5" t="s">
        <v>82</v>
      </c>
      <c r="T5" t="s">
        <v>83</v>
      </c>
      <c r="U5" t="s">
        <v>83</v>
      </c>
      <c r="V5" t="str">
        <f>VLOOKUP(W5,PGEMeasureCodes!$A$4:$B$39,2)</f>
        <v>PR053</v>
      </c>
      <c r="W5" t="s">
        <v>251</v>
      </c>
      <c r="Y5" t="s">
        <v>84</v>
      </c>
      <c r="Z5">
        <v>0</v>
      </c>
      <c r="AB5" t="s">
        <v>78</v>
      </c>
      <c r="AC5" t="s">
        <v>79</v>
      </c>
      <c r="AD5" t="s">
        <v>84</v>
      </c>
      <c r="AE5">
        <v>0</v>
      </c>
      <c r="AI5">
        <v>0</v>
      </c>
      <c r="AJ5" t="s">
        <v>85</v>
      </c>
      <c r="AK5">
        <v>0</v>
      </c>
      <c r="AL5">
        <v>6.68</v>
      </c>
      <c r="AM5">
        <v>6.68</v>
      </c>
      <c r="AN5" s="44">
        <v>0</v>
      </c>
      <c r="AS5">
        <v>1</v>
      </c>
      <c r="AT5" t="s">
        <v>106</v>
      </c>
      <c r="AU5" t="s">
        <v>87</v>
      </c>
      <c r="AV5" t="s">
        <v>92</v>
      </c>
      <c r="AW5" t="s">
        <v>89</v>
      </c>
      <c r="AX5">
        <v>1</v>
      </c>
      <c r="AY5">
        <v>0</v>
      </c>
      <c r="BB5">
        <v>8.8989999999999991</v>
      </c>
      <c r="BC5" s="44"/>
    </row>
    <row r="6" spans="1:73" x14ac:dyDescent="0.25">
      <c r="A6" t="s">
        <v>71</v>
      </c>
      <c r="B6" t="s">
        <v>72</v>
      </c>
      <c r="C6">
        <v>4</v>
      </c>
      <c r="D6" t="s">
        <v>73</v>
      </c>
      <c r="E6" t="s">
        <v>71</v>
      </c>
      <c r="F6" t="s">
        <v>74</v>
      </c>
      <c r="G6" t="s">
        <v>289</v>
      </c>
      <c r="H6">
        <v>0</v>
      </c>
      <c r="J6">
        <v>10</v>
      </c>
      <c r="K6" t="s">
        <v>215</v>
      </c>
      <c r="L6" t="s">
        <v>76</v>
      </c>
      <c r="M6" t="s">
        <v>77</v>
      </c>
      <c r="N6" t="s">
        <v>78</v>
      </c>
      <c r="O6" t="s">
        <v>79</v>
      </c>
      <c r="P6" t="s">
        <v>80</v>
      </c>
      <c r="Q6" t="s">
        <v>106</v>
      </c>
      <c r="R6" t="s">
        <v>82</v>
      </c>
      <c r="T6" t="s">
        <v>83</v>
      </c>
      <c r="U6" t="s">
        <v>83</v>
      </c>
      <c r="V6" t="str">
        <f>VLOOKUP(W6,PGEMeasureCodes!$A$4:$B$39,2)</f>
        <v>PR053</v>
      </c>
      <c r="W6" t="s">
        <v>251</v>
      </c>
      <c r="Y6" t="s">
        <v>84</v>
      </c>
      <c r="Z6">
        <v>0</v>
      </c>
      <c r="AB6" t="s">
        <v>78</v>
      </c>
      <c r="AC6" t="s">
        <v>79</v>
      </c>
      <c r="AD6" t="s">
        <v>84</v>
      </c>
      <c r="AE6">
        <v>0</v>
      </c>
      <c r="AI6">
        <v>0</v>
      </c>
      <c r="AJ6" t="s">
        <v>85</v>
      </c>
      <c r="AK6">
        <v>0</v>
      </c>
      <c r="AL6">
        <v>6.68</v>
      </c>
      <c r="AM6">
        <v>6.68</v>
      </c>
      <c r="AN6" s="44">
        <v>0</v>
      </c>
      <c r="AS6">
        <v>1</v>
      </c>
      <c r="AT6" t="s">
        <v>106</v>
      </c>
      <c r="AU6" t="s">
        <v>87</v>
      </c>
      <c r="AV6" t="s">
        <v>93</v>
      </c>
      <c r="AW6" t="s">
        <v>89</v>
      </c>
      <c r="AX6">
        <v>1</v>
      </c>
      <c r="AY6">
        <v>0</v>
      </c>
      <c r="BB6">
        <v>9.2339999999999982</v>
      </c>
      <c r="BC6" s="44"/>
    </row>
    <row r="7" spans="1:73" x14ac:dyDescent="0.25">
      <c r="A7" t="s">
        <v>71</v>
      </c>
      <c r="B7" t="s">
        <v>72</v>
      </c>
      <c r="C7">
        <v>4</v>
      </c>
      <c r="D7" t="s">
        <v>73</v>
      </c>
      <c r="E7" t="s">
        <v>71</v>
      </c>
      <c r="F7" t="s">
        <v>74</v>
      </c>
      <c r="G7" t="s">
        <v>289</v>
      </c>
      <c r="H7">
        <v>0</v>
      </c>
      <c r="J7">
        <v>10</v>
      </c>
      <c r="K7" t="s">
        <v>215</v>
      </c>
      <c r="L7" t="s">
        <v>76</v>
      </c>
      <c r="M7" t="s">
        <v>77</v>
      </c>
      <c r="N7" t="s">
        <v>78</v>
      </c>
      <c r="O7" t="s">
        <v>79</v>
      </c>
      <c r="P7" t="s">
        <v>80</v>
      </c>
      <c r="Q7" t="s">
        <v>106</v>
      </c>
      <c r="R7" t="s">
        <v>82</v>
      </c>
      <c r="T7" t="s">
        <v>83</v>
      </c>
      <c r="U7" t="s">
        <v>83</v>
      </c>
      <c r="V7" t="str">
        <f>VLOOKUP(W7,PGEMeasureCodes!$A$4:$B$39,2)</f>
        <v>PR053</v>
      </c>
      <c r="W7" t="s">
        <v>251</v>
      </c>
      <c r="Y7" t="s">
        <v>84</v>
      </c>
      <c r="Z7">
        <v>0</v>
      </c>
      <c r="AB7" t="s">
        <v>78</v>
      </c>
      <c r="AC7" t="s">
        <v>79</v>
      </c>
      <c r="AD7" t="s">
        <v>84</v>
      </c>
      <c r="AE7">
        <v>0</v>
      </c>
      <c r="AI7">
        <v>0</v>
      </c>
      <c r="AJ7" t="s">
        <v>85</v>
      </c>
      <c r="AK7">
        <v>0</v>
      </c>
      <c r="AL7">
        <v>6.68</v>
      </c>
      <c r="AM7">
        <v>6.68</v>
      </c>
      <c r="AN7" s="44">
        <v>0</v>
      </c>
      <c r="AS7">
        <v>1</v>
      </c>
      <c r="AT7" t="s">
        <v>106</v>
      </c>
      <c r="AU7" t="s">
        <v>87</v>
      </c>
      <c r="AV7" t="s">
        <v>94</v>
      </c>
      <c r="AW7" t="s">
        <v>89</v>
      </c>
      <c r="AX7">
        <v>1</v>
      </c>
      <c r="AY7">
        <v>0</v>
      </c>
      <c r="BB7">
        <v>8.8989999999999991</v>
      </c>
      <c r="BC7" s="44"/>
    </row>
    <row r="8" spans="1:73" x14ac:dyDescent="0.25">
      <c r="A8" t="s">
        <v>71</v>
      </c>
      <c r="B8" t="s">
        <v>72</v>
      </c>
      <c r="C8">
        <v>4</v>
      </c>
      <c r="D8" t="s">
        <v>73</v>
      </c>
      <c r="E8" t="s">
        <v>71</v>
      </c>
      <c r="F8" t="s">
        <v>74</v>
      </c>
      <c r="G8" t="s">
        <v>289</v>
      </c>
      <c r="H8">
        <v>0</v>
      </c>
      <c r="J8">
        <v>10</v>
      </c>
      <c r="K8" t="s">
        <v>215</v>
      </c>
      <c r="L8" t="s">
        <v>76</v>
      </c>
      <c r="M8" t="s">
        <v>77</v>
      </c>
      <c r="N8" t="s">
        <v>78</v>
      </c>
      <c r="O8" t="s">
        <v>79</v>
      </c>
      <c r="P8" t="s">
        <v>80</v>
      </c>
      <c r="Q8" t="s">
        <v>106</v>
      </c>
      <c r="R8" t="s">
        <v>82</v>
      </c>
      <c r="T8" t="s">
        <v>83</v>
      </c>
      <c r="U8" t="s">
        <v>83</v>
      </c>
      <c r="V8" t="str">
        <f>VLOOKUP(W8,PGEMeasureCodes!$A$4:$B$39,2)</f>
        <v>PR053</v>
      </c>
      <c r="W8" t="s">
        <v>251</v>
      </c>
      <c r="Y8" t="s">
        <v>84</v>
      </c>
      <c r="Z8">
        <v>0</v>
      </c>
      <c r="AB8" t="s">
        <v>78</v>
      </c>
      <c r="AC8" t="s">
        <v>79</v>
      </c>
      <c r="AD8" t="s">
        <v>84</v>
      </c>
      <c r="AE8">
        <v>0</v>
      </c>
      <c r="AI8">
        <v>0</v>
      </c>
      <c r="AJ8" t="s">
        <v>85</v>
      </c>
      <c r="AK8">
        <v>0</v>
      </c>
      <c r="AL8">
        <v>6.68</v>
      </c>
      <c r="AM8">
        <v>6.68</v>
      </c>
      <c r="AN8" s="44">
        <v>0</v>
      </c>
      <c r="AS8">
        <v>1</v>
      </c>
      <c r="AT8" t="s">
        <v>106</v>
      </c>
      <c r="AU8" t="s">
        <v>87</v>
      </c>
      <c r="AV8" t="s">
        <v>95</v>
      </c>
      <c r="AW8" t="s">
        <v>89</v>
      </c>
      <c r="AX8">
        <v>1</v>
      </c>
      <c r="AY8">
        <v>0</v>
      </c>
      <c r="BB8">
        <v>8.3550000000000004</v>
      </c>
      <c r="BC8" s="44"/>
    </row>
    <row r="9" spans="1:73" x14ac:dyDescent="0.25">
      <c r="A9" t="s">
        <v>71</v>
      </c>
      <c r="B9" t="s">
        <v>72</v>
      </c>
      <c r="C9">
        <v>4</v>
      </c>
      <c r="D9" t="s">
        <v>73</v>
      </c>
      <c r="E9" t="s">
        <v>71</v>
      </c>
      <c r="F9" t="s">
        <v>74</v>
      </c>
      <c r="G9" t="s">
        <v>289</v>
      </c>
      <c r="H9">
        <v>0</v>
      </c>
      <c r="J9">
        <v>10</v>
      </c>
      <c r="K9" t="s">
        <v>215</v>
      </c>
      <c r="L9" t="s">
        <v>76</v>
      </c>
      <c r="M9" t="s">
        <v>77</v>
      </c>
      <c r="N9" t="s">
        <v>78</v>
      </c>
      <c r="O9" t="s">
        <v>79</v>
      </c>
      <c r="P9" t="s">
        <v>80</v>
      </c>
      <c r="Q9" t="s">
        <v>106</v>
      </c>
      <c r="R9" t="s">
        <v>82</v>
      </c>
      <c r="T9" t="s">
        <v>83</v>
      </c>
      <c r="U9" t="s">
        <v>83</v>
      </c>
      <c r="V9" t="str">
        <f>VLOOKUP(W9,PGEMeasureCodes!$A$4:$B$39,2)</f>
        <v>PR053</v>
      </c>
      <c r="W9" t="s">
        <v>251</v>
      </c>
      <c r="Y9" t="s">
        <v>84</v>
      </c>
      <c r="Z9">
        <v>0</v>
      </c>
      <c r="AB9" t="s">
        <v>78</v>
      </c>
      <c r="AC9" t="s">
        <v>79</v>
      </c>
      <c r="AD9" t="s">
        <v>84</v>
      </c>
      <c r="AE9">
        <v>0</v>
      </c>
      <c r="AI9">
        <v>0</v>
      </c>
      <c r="AJ9" t="s">
        <v>85</v>
      </c>
      <c r="AK9">
        <v>0</v>
      </c>
      <c r="AL9">
        <v>6.68</v>
      </c>
      <c r="AM9">
        <v>6.68</v>
      </c>
      <c r="AN9" s="44">
        <v>0</v>
      </c>
      <c r="AS9">
        <v>1</v>
      </c>
      <c r="AT9" t="s">
        <v>106</v>
      </c>
      <c r="AU9" t="s">
        <v>87</v>
      </c>
      <c r="AV9" t="s">
        <v>96</v>
      </c>
      <c r="AW9" t="s">
        <v>89</v>
      </c>
      <c r="AX9">
        <v>1</v>
      </c>
      <c r="AY9">
        <v>0</v>
      </c>
      <c r="BB9">
        <v>7.718</v>
      </c>
      <c r="BC9" s="44"/>
    </row>
    <row r="10" spans="1:73" x14ac:dyDescent="0.25">
      <c r="A10" s="44" t="s">
        <v>71</v>
      </c>
      <c r="B10" s="44" t="s">
        <v>72</v>
      </c>
      <c r="C10" s="44">
        <v>4</v>
      </c>
      <c r="D10" s="44" t="s">
        <v>73</v>
      </c>
      <c r="E10" s="44" t="s">
        <v>71</v>
      </c>
      <c r="F10" s="44" t="s">
        <v>74</v>
      </c>
      <c r="G10" s="44" t="s">
        <v>289</v>
      </c>
      <c r="H10" s="44">
        <v>0</v>
      </c>
      <c r="I10" s="44"/>
      <c r="J10" s="44">
        <v>10</v>
      </c>
      <c r="K10" s="44" t="s">
        <v>215</v>
      </c>
      <c r="L10" s="44" t="s">
        <v>76</v>
      </c>
      <c r="M10" s="44" t="s">
        <v>77</v>
      </c>
      <c r="N10" s="44" t="s">
        <v>78</v>
      </c>
      <c r="O10" s="44" t="s">
        <v>79</v>
      </c>
      <c r="P10" s="44" t="s">
        <v>80</v>
      </c>
      <c r="Q10" s="44" t="s">
        <v>106</v>
      </c>
      <c r="R10" s="44" t="s">
        <v>82</v>
      </c>
      <c r="S10" s="44"/>
      <c r="T10" s="44" t="s">
        <v>83</v>
      </c>
      <c r="U10" s="44" t="s">
        <v>83</v>
      </c>
      <c r="V10" s="44" t="str">
        <f>VLOOKUP(W10,PGEMeasureCodes!$A$4:$B$39,2)</f>
        <v>PR053</v>
      </c>
      <c r="W10" s="44" t="s">
        <v>251</v>
      </c>
      <c r="Y10" s="44" t="s">
        <v>84</v>
      </c>
      <c r="Z10" s="44">
        <v>0</v>
      </c>
      <c r="AB10" s="44" t="s">
        <v>78</v>
      </c>
      <c r="AC10" s="44" t="s">
        <v>79</v>
      </c>
      <c r="AD10" s="44" t="s">
        <v>84</v>
      </c>
      <c r="AE10" s="44">
        <v>0</v>
      </c>
      <c r="AF10" s="44"/>
      <c r="AG10" s="44"/>
      <c r="AH10" s="44"/>
      <c r="AI10" s="44">
        <v>0</v>
      </c>
      <c r="AJ10" s="44" t="s">
        <v>85</v>
      </c>
      <c r="AK10" s="44">
        <v>0</v>
      </c>
      <c r="AL10" s="44">
        <v>6.68</v>
      </c>
      <c r="AM10" s="44">
        <v>6.68</v>
      </c>
      <c r="AN10" s="44">
        <v>0</v>
      </c>
      <c r="AS10">
        <v>1</v>
      </c>
      <c r="AT10" s="44" t="s">
        <v>106</v>
      </c>
      <c r="AU10" s="44" t="s">
        <v>87</v>
      </c>
      <c r="AV10" t="s">
        <v>336</v>
      </c>
      <c r="AW10" t="s">
        <v>89</v>
      </c>
      <c r="AX10" s="44">
        <v>1</v>
      </c>
      <c r="AY10">
        <v>0</v>
      </c>
      <c r="BB10">
        <v>9.9039999999999999</v>
      </c>
      <c r="BC10" s="44"/>
    </row>
    <row r="11" spans="1:73" x14ac:dyDescent="0.25">
      <c r="A11" s="44" t="s">
        <v>71</v>
      </c>
      <c r="B11" s="44" t="s">
        <v>72</v>
      </c>
      <c r="C11" s="44">
        <v>4</v>
      </c>
      <c r="D11" s="44" t="s">
        <v>73</v>
      </c>
      <c r="E11" s="44" t="s">
        <v>71</v>
      </c>
      <c r="F11" s="44" t="s">
        <v>74</v>
      </c>
      <c r="G11" s="44" t="s">
        <v>289</v>
      </c>
      <c r="H11" s="44">
        <v>0</v>
      </c>
      <c r="I11" s="44"/>
      <c r="J11" s="44">
        <v>10</v>
      </c>
      <c r="K11" s="44" t="s">
        <v>215</v>
      </c>
      <c r="L11" s="44" t="s">
        <v>76</v>
      </c>
      <c r="M11" s="44" t="s">
        <v>77</v>
      </c>
      <c r="N11" s="44" t="s">
        <v>78</v>
      </c>
      <c r="O11" s="44" t="s">
        <v>79</v>
      </c>
      <c r="P11" s="44" t="s">
        <v>80</v>
      </c>
      <c r="Q11" s="44" t="s">
        <v>106</v>
      </c>
      <c r="R11" s="44" t="s">
        <v>82</v>
      </c>
      <c r="S11" s="44"/>
      <c r="T11" s="44" t="s">
        <v>83</v>
      </c>
      <c r="U11" s="44" t="s">
        <v>83</v>
      </c>
      <c r="V11" s="44" t="str">
        <f>VLOOKUP(W11,PGEMeasureCodes!$A$4:$B$39,2)</f>
        <v>PR053</v>
      </c>
      <c r="W11" s="44" t="s">
        <v>251</v>
      </c>
      <c r="Y11" s="44" t="s">
        <v>84</v>
      </c>
      <c r="Z11" s="44">
        <v>0</v>
      </c>
      <c r="AB11" s="44" t="s">
        <v>78</v>
      </c>
      <c r="AC11" s="44" t="s">
        <v>79</v>
      </c>
      <c r="AD11" s="44" t="s">
        <v>84</v>
      </c>
      <c r="AE11" s="44">
        <v>0</v>
      </c>
      <c r="AF11" s="44"/>
      <c r="AG11" s="44"/>
      <c r="AH11" s="44"/>
      <c r="AI11" s="44">
        <v>0</v>
      </c>
      <c r="AJ11" s="44" t="s">
        <v>85</v>
      </c>
      <c r="AK11" s="44">
        <v>0</v>
      </c>
      <c r="AL11" s="44">
        <v>6.68</v>
      </c>
      <c r="AM11" s="44">
        <v>6.68</v>
      </c>
      <c r="AN11" s="44">
        <v>0</v>
      </c>
      <c r="AS11">
        <v>1</v>
      </c>
      <c r="AT11" s="44" t="s">
        <v>106</v>
      </c>
      <c r="AU11" s="44" t="s">
        <v>87</v>
      </c>
      <c r="AV11" t="s">
        <v>337</v>
      </c>
      <c r="AW11" s="44" t="s">
        <v>89</v>
      </c>
      <c r="AX11" s="44">
        <v>1</v>
      </c>
      <c r="AY11">
        <v>0</v>
      </c>
      <c r="BB11">
        <v>8.7729999999999997</v>
      </c>
      <c r="BC11" s="44"/>
    </row>
    <row r="12" spans="1:73" x14ac:dyDescent="0.25">
      <c r="A12" t="s">
        <v>71</v>
      </c>
      <c r="B12" t="s">
        <v>72</v>
      </c>
      <c r="C12">
        <v>4</v>
      </c>
      <c r="D12" t="s">
        <v>73</v>
      </c>
      <c r="E12" t="s">
        <v>71</v>
      </c>
      <c r="F12" t="s">
        <v>74</v>
      </c>
      <c r="G12" t="s">
        <v>289</v>
      </c>
      <c r="H12">
        <v>0</v>
      </c>
      <c r="J12">
        <v>11</v>
      </c>
      <c r="K12" t="s">
        <v>216</v>
      </c>
      <c r="L12" t="s">
        <v>76</v>
      </c>
      <c r="M12" t="s">
        <v>77</v>
      </c>
      <c r="N12" t="s">
        <v>78</v>
      </c>
      <c r="O12" t="s">
        <v>79</v>
      </c>
      <c r="P12" t="s">
        <v>80</v>
      </c>
      <c r="Q12" t="s">
        <v>106</v>
      </c>
      <c r="R12" t="s">
        <v>82</v>
      </c>
      <c r="T12" t="s">
        <v>83</v>
      </c>
      <c r="U12" t="s">
        <v>83</v>
      </c>
      <c r="V12" t="str">
        <f>VLOOKUP(W12,PGEMeasureCodes!$A$4:$B$39,2)</f>
        <v>PR059</v>
      </c>
      <c r="W12" t="s">
        <v>252</v>
      </c>
      <c r="Y12" t="s">
        <v>84</v>
      </c>
      <c r="Z12" s="44">
        <v>0</v>
      </c>
      <c r="AB12" s="44" t="s">
        <v>78</v>
      </c>
      <c r="AC12" s="44" t="s">
        <v>79</v>
      </c>
      <c r="AD12" s="44" t="s">
        <v>84</v>
      </c>
      <c r="AE12" s="44">
        <v>0</v>
      </c>
      <c r="AF12" s="44"/>
      <c r="AG12" s="44"/>
      <c r="AH12" s="44"/>
      <c r="AI12" s="44">
        <v>0</v>
      </c>
      <c r="AJ12" s="44" t="s">
        <v>85</v>
      </c>
      <c r="AK12" s="44">
        <v>0</v>
      </c>
      <c r="AL12">
        <v>6.68</v>
      </c>
      <c r="AM12">
        <v>6.68</v>
      </c>
      <c r="AN12" s="44">
        <v>0</v>
      </c>
      <c r="AS12">
        <v>1</v>
      </c>
      <c r="AT12" t="s">
        <v>106</v>
      </c>
      <c r="AU12" t="s">
        <v>87</v>
      </c>
      <c r="AV12" t="s">
        <v>88</v>
      </c>
      <c r="AW12" t="s">
        <v>89</v>
      </c>
      <c r="AX12">
        <v>1</v>
      </c>
      <c r="AY12">
        <v>0</v>
      </c>
      <c r="BB12">
        <v>14.113</v>
      </c>
      <c r="BC12" s="44"/>
    </row>
    <row r="13" spans="1:73" x14ac:dyDescent="0.25">
      <c r="A13" t="s">
        <v>71</v>
      </c>
      <c r="B13" t="s">
        <v>72</v>
      </c>
      <c r="C13">
        <v>4</v>
      </c>
      <c r="D13" t="s">
        <v>73</v>
      </c>
      <c r="E13" t="s">
        <v>71</v>
      </c>
      <c r="F13" t="s">
        <v>74</v>
      </c>
      <c r="G13" t="s">
        <v>289</v>
      </c>
      <c r="H13">
        <v>0</v>
      </c>
      <c r="J13">
        <v>11</v>
      </c>
      <c r="K13" t="s">
        <v>216</v>
      </c>
      <c r="L13" t="s">
        <v>76</v>
      </c>
      <c r="M13" t="s">
        <v>77</v>
      </c>
      <c r="N13" t="s">
        <v>78</v>
      </c>
      <c r="O13" t="s">
        <v>79</v>
      </c>
      <c r="P13" t="s">
        <v>80</v>
      </c>
      <c r="Q13" t="s">
        <v>106</v>
      </c>
      <c r="R13" t="s">
        <v>82</v>
      </c>
      <c r="T13" t="s">
        <v>83</v>
      </c>
      <c r="U13" t="s">
        <v>83</v>
      </c>
      <c r="V13" t="str">
        <f>VLOOKUP(W13,PGEMeasureCodes!$A$4:$B$39,2)</f>
        <v>PR059</v>
      </c>
      <c r="W13" t="s">
        <v>252</v>
      </c>
      <c r="Y13" t="s">
        <v>84</v>
      </c>
      <c r="Z13" s="44">
        <v>0</v>
      </c>
      <c r="AB13" s="44" t="s">
        <v>78</v>
      </c>
      <c r="AC13" s="44" t="s">
        <v>79</v>
      </c>
      <c r="AD13" s="44" t="s">
        <v>84</v>
      </c>
      <c r="AE13" s="44">
        <v>0</v>
      </c>
      <c r="AF13" s="44"/>
      <c r="AG13" s="44"/>
      <c r="AH13" s="44"/>
      <c r="AI13" s="44">
        <v>0</v>
      </c>
      <c r="AJ13" s="44" t="s">
        <v>85</v>
      </c>
      <c r="AK13" s="44">
        <v>0</v>
      </c>
      <c r="AL13">
        <v>6.68</v>
      </c>
      <c r="AM13">
        <v>6.68</v>
      </c>
      <c r="AN13" s="44">
        <v>0</v>
      </c>
      <c r="AS13">
        <v>1</v>
      </c>
      <c r="AT13" t="s">
        <v>106</v>
      </c>
      <c r="AU13" t="s">
        <v>87</v>
      </c>
      <c r="AV13" t="s">
        <v>90</v>
      </c>
      <c r="AW13" t="s">
        <v>89</v>
      </c>
      <c r="AX13">
        <v>1</v>
      </c>
      <c r="AY13">
        <v>0</v>
      </c>
      <c r="BB13">
        <v>12.046999999999999</v>
      </c>
      <c r="BC13" s="44"/>
    </row>
    <row r="14" spans="1:73" x14ac:dyDescent="0.25">
      <c r="A14" t="s">
        <v>71</v>
      </c>
      <c r="B14" t="s">
        <v>72</v>
      </c>
      <c r="C14">
        <v>4</v>
      </c>
      <c r="D14" t="s">
        <v>73</v>
      </c>
      <c r="E14" t="s">
        <v>71</v>
      </c>
      <c r="F14" t="s">
        <v>74</v>
      </c>
      <c r="G14" t="s">
        <v>289</v>
      </c>
      <c r="H14">
        <v>0</v>
      </c>
      <c r="J14">
        <v>11</v>
      </c>
      <c r="K14" t="s">
        <v>216</v>
      </c>
      <c r="L14" t="s">
        <v>76</v>
      </c>
      <c r="M14" t="s">
        <v>77</v>
      </c>
      <c r="N14" t="s">
        <v>78</v>
      </c>
      <c r="O14" t="s">
        <v>79</v>
      </c>
      <c r="P14" t="s">
        <v>80</v>
      </c>
      <c r="Q14" t="s">
        <v>106</v>
      </c>
      <c r="R14" t="s">
        <v>82</v>
      </c>
      <c r="T14" t="s">
        <v>83</v>
      </c>
      <c r="U14" t="s">
        <v>83</v>
      </c>
      <c r="V14" t="str">
        <f>VLOOKUP(W14,PGEMeasureCodes!$A$4:$B$39,2)</f>
        <v>PR059</v>
      </c>
      <c r="W14" t="s">
        <v>252</v>
      </c>
      <c r="Y14" t="s">
        <v>84</v>
      </c>
      <c r="Z14" s="44">
        <v>0</v>
      </c>
      <c r="AB14" s="44" t="s">
        <v>78</v>
      </c>
      <c r="AC14" s="44" t="s">
        <v>79</v>
      </c>
      <c r="AD14" s="44" t="s">
        <v>84</v>
      </c>
      <c r="AE14" s="44">
        <v>0</v>
      </c>
      <c r="AF14" s="44"/>
      <c r="AG14" s="44"/>
      <c r="AH14" s="44"/>
      <c r="AI14" s="44">
        <v>0</v>
      </c>
      <c r="AJ14" s="44" t="s">
        <v>85</v>
      </c>
      <c r="AK14" s="44">
        <v>0</v>
      </c>
      <c r="AL14">
        <v>6.68</v>
      </c>
      <c r="AM14">
        <v>6.68</v>
      </c>
      <c r="AN14" s="44">
        <v>0</v>
      </c>
      <c r="AS14">
        <v>1</v>
      </c>
      <c r="AT14" t="s">
        <v>106</v>
      </c>
      <c r="AU14" t="s">
        <v>87</v>
      </c>
      <c r="AV14" t="s">
        <v>91</v>
      </c>
      <c r="AW14" t="s">
        <v>89</v>
      </c>
      <c r="AX14">
        <v>1</v>
      </c>
      <c r="AY14">
        <v>0</v>
      </c>
      <c r="BB14">
        <v>15.568999999999999</v>
      </c>
      <c r="BC14" s="44"/>
    </row>
    <row r="15" spans="1:73" x14ac:dyDescent="0.25">
      <c r="A15" t="s">
        <v>71</v>
      </c>
      <c r="B15" t="s">
        <v>72</v>
      </c>
      <c r="C15">
        <v>4</v>
      </c>
      <c r="D15" t="s">
        <v>73</v>
      </c>
      <c r="E15" t="s">
        <v>71</v>
      </c>
      <c r="F15" t="s">
        <v>74</v>
      </c>
      <c r="G15" t="s">
        <v>289</v>
      </c>
      <c r="H15">
        <v>0</v>
      </c>
      <c r="J15">
        <v>11</v>
      </c>
      <c r="K15" t="s">
        <v>216</v>
      </c>
      <c r="L15" t="s">
        <v>76</v>
      </c>
      <c r="M15" t="s">
        <v>77</v>
      </c>
      <c r="N15" t="s">
        <v>78</v>
      </c>
      <c r="O15" t="s">
        <v>79</v>
      </c>
      <c r="P15" t="s">
        <v>80</v>
      </c>
      <c r="Q15" t="s">
        <v>106</v>
      </c>
      <c r="R15" t="s">
        <v>82</v>
      </c>
      <c r="T15" t="s">
        <v>83</v>
      </c>
      <c r="U15" t="s">
        <v>83</v>
      </c>
      <c r="V15" t="str">
        <f>VLOOKUP(W15,PGEMeasureCodes!$A$4:$B$39,2)</f>
        <v>PR059</v>
      </c>
      <c r="W15" t="s">
        <v>252</v>
      </c>
      <c r="Y15" t="s">
        <v>84</v>
      </c>
      <c r="Z15" s="44">
        <v>0</v>
      </c>
      <c r="AB15" s="44" t="s">
        <v>78</v>
      </c>
      <c r="AC15" s="44" t="s">
        <v>79</v>
      </c>
      <c r="AD15" s="44" t="s">
        <v>84</v>
      </c>
      <c r="AE15" s="44">
        <v>0</v>
      </c>
      <c r="AF15" s="44"/>
      <c r="AG15" s="44"/>
      <c r="AH15" s="44"/>
      <c r="AI15" s="44">
        <v>0</v>
      </c>
      <c r="AJ15" s="44" t="s">
        <v>85</v>
      </c>
      <c r="AK15" s="44">
        <v>0</v>
      </c>
      <c r="AL15">
        <v>6.68</v>
      </c>
      <c r="AM15">
        <v>6.68</v>
      </c>
      <c r="AN15" s="44">
        <v>0</v>
      </c>
      <c r="AS15">
        <v>1</v>
      </c>
      <c r="AT15" t="s">
        <v>106</v>
      </c>
      <c r="AU15" t="s">
        <v>87</v>
      </c>
      <c r="AV15" t="s">
        <v>92</v>
      </c>
      <c r="AW15" t="s">
        <v>89</v>
      </c>
      <c r="AX15">
        <v>1</v>
      </c>
      <c r="AY15">
        <v>0</v>
      </c>
      <c r="BB15">
        <v>13.651999999999997</v>
      </c>
      <c r="BC15" s="44"/>
    </row>
    <row r="16" spans="1:73" x14ac:dyDescent="0.25">
      <c r="A16" t="s">
        <v>71</v>
      </c>
      <c r="B16" t="s">
        <v>72</v>
      </c>
      <c r="C16">
        <v>4</v>
      </c>
      <c r="D16" t="s">
        <v>73</v>
      </c>
      <c r="E16" t="s">
        <v>71</v>
      </c>
      <c r="F16" t="s">
        <v>74</v>
      </c>
      <c r="G16" t="s">
        <v>289</v>
      </c>
      <c r="H16">
        <v>0</v>
      </c>
      <c r="J16">
        <v>11</v>
      </c>
      <c r="K16" t="s">
        <v>216</v>
      </c>
      <c r="L16" t="s">
        <v>76</v>
      </c>
      <c r="M16" t="s">
        <v>77</v>
      </c>
      <c r="N16" t="s">
        <v>78</v>
      </c>
      <c r="O16" t="s">
        <v>79</v>
      </c>
      <c r="P16" t="s">
        <v>80</v>
      </c>
      <c r="Q16" t="s">
        <v>106</v>
      </c>
      <c r="R16" t="s">
        <v>82</v>
      </c>
      <c r="T16" t="s">
        <v>83</v>
      </c>
      <c r="U16" t="s">
        <v>83</v>
      </c>
      <c r="V16" t="str">
        <f>VLOOKUP(W16,PGEMeasureCodes!$A$4:$B$39,2)</f>
        <v>PR059</v>
      </c>
      <c r="W16" t="s">
        <v>252</v>
      </c>
      <c r="Y16" t="s">
        <v>84</v>
      </c>
      <c r="Z16" s="44">
        <v>0</v>
      </c>
      <c r="AB16" s="44" t="s">
        <v>78</v>
      </c>
      <c r="AC16" s="44" t="s">
        <v>79</v>
      </c>
      <c r="AD16" s="44" t="s">
        <v>84</v>
      </c>
      <c r="AE16" s="44">
        <v>0</v>
      </c>
      <c r="AF16" s="44"/>
      <c r="AG16" s="44"/>
      <c r="AH16" s="44"/>
      <c r="AI16" s="44">
        <v>0</v>
      </c>
      <c r="AJ16" s="44" t="s">
        <v>85</v>
      </c>
      <c r="AK16" s="44">
        <v>0</v>
      </c>
      <c r="AL16">
        <v>6.68</v>
      </c>
      <c r="AM16">
        <v>6.68</v>
      </c>
      <c r="AN16" s="44">
        <v>0</v>
      </c>
      <c r="AS16">
        <v>1</v>
      </c>
      <c r="AT16" t="s">
        <v>106</v>
      </c>
      <c r="AU16" t="s">
        <v>87</v>
      </c>
      <c r="AV16" t="s">
        <v>93</v>
      </c>
      <c r="AW16" t="s">
        <v>89</v>
      </c>
      <c r="AX16">
        <v>1</v>
      </c>
      <c r="AY16">
        <v>0</v>
      </c>
      <c r="BB16">
        <v>14.152999999999999</v>
      </c>
      <c r="BC16" s="44"/>
    </row>
    <row r="17" spans="1:55" x14ac:dyDescent="0.25">
      <c r="A17" t="s">
        <v>71</v>
      </c>
      <c r="B17" t="s">
        <v>72</v>
      </c>
      <c r="C17">
        <v>4</v>
      </c>
      <c r="D17" t="s">
        <v>73</v>
      </c>
      <c r="E17" t="s">
        <v>71</v>
      </c>
      <c r="F17" t="s">
        <v>74</v>
      </c>
      <c r="G17" t="s">
        <v>289</v>
      </c>
      <c r="H17" s="44">
        <v>0</v>
      </c>
      <c r="J17">
        <v>11</v>
      </c>
      <c r="K17" t="s">
        <v>216</v>
      </c>
      <c r="L17" t="s">
        <v>76</v>
      </c>
      <c r="M17" t="s">
        <v>77</v>
      </c>
      <c r="N17" t="s">
        <v>78</v>
      </c>
      <c r="O17" t="s">
        <v>79</v>
      </c>
      <c r="P17" t="s">
        <v>80</v>
      </c>
      <c r="Q17" t="s">
        <v>106</v>
      </c>
      <c r="R17" t="s">
        <v>82</v>
      </c>
      <c r="T17" t="s">
        <v>83</v>
      </c>
      <c r="U17" t="s">
        <v>83</v>
      </c>
      <c r="V17" t="str">
        <f>VLOOKUP(W17,PGEMeasureCodes!$A$4:$B$39,2)</f>
        <v>PR059</v>
      </c>
      <c r="W17" t="s">
        <v>252</v>
      </c>
      <c r="Y17" t="s">
        <v>84</v>
      </c>
      <c r="Z17" s="44">
        <v>0</v>
      </c>
      <c r="AB17" s="44" t="s">
        <v>78</v>
      </c>
      <c r="AC17" s="44" t="s">
        <v>79</v>
      </c>
      <c r="AD17" s="44" t="s">
        <v>84</v>
      </c>
      <c r="AE17" s="44">
        <v>0</v>
      </c>
      <c r="AF17" s="44"/>
      <c r="AG17" s="44"/>
      <c r="AH17" s="44"/>
      <c r="AI17" s="44">
        <v>0</v>
      </c>
      <c r="AJ17" s="44" t="s">
        <v>85</v>
      </c>
      <c r="AK17" s="44">
        <v>0</v>
      </c>
      <c r="AL17">
        <v>6.68</v>
      </c>
      <c r="AM17">
        <v>6.68</v>
      </c>
      <c r="AN17" s="44">
        <v>0</v>
      </c>
      <c r="AS17">
        <v>1</v>
      </c>
      <c r="AT17" t="s">
        <v>106</v>
      </c>
      <c r="AU17" t="s">
        <v>87</v>
      </c>
      <c r="AV17" t="s">
        <v>94</v>
      </c>
      <c r="AW17" t="s">
        <v>89</v>
      </c>
      <c r="AX17">
        <v>1</v>
      </c>
      <c r="AY17">
        <v>0</v>
      </c>
      <c r="BB17">
        <v>13.631999999999998</v>
      </c>
      <c r="BC17" s="44"/>
    </row>
    <row r="18" spans="1:55" x14ac:dyDescent="0.25">
      <c r="A18" t="s">
        <v>71</v>
      </c>
      <c r="B18" t="s">
        <v>72</v>
      </c>
      <c r="C18">
        <v>4</v>
      </c>
      <c r="D18" t="s">
        <v>73</v>
      </c>
      <c r="E18" t="s">
        <v>71</v>
      </c>
      <c r="F18" t="s">
        <v>74</v>
      </c>
      <c r="G18" t="s">
        <v>289</v>
      </c>
      <c r="H18" s="44">
        <v>0</v>
      </c>
      <c r="J18">
        <v>11</v>
      </c>
      <c r="K18" t="s">
        <v>216</v>
      </c>
      <c r="L18" t="s">
        <v>76</v>
      </c>
      <c r="M18" t="s">
        <v>77</v>
      </c>
      <c r="N18" t="s">
        <v>78</v>
      </c>
      <c r="O18" t="s">
        <v>79</v>
      </c>
      <c r="P18" t="s">
        <v>80</v>
      </c>
      <c r="Q18" t="s">
        <v>106</v>
      </c>
      <c r="R18" t="s">
        <v>82</v>
      </c>
      <c r="T18" t="s">
        <v>83</v>
      </c>
      <c r="U18" t="s">
        <v>83</v>
      </c>
      <c r="V18" t="str">
        <f>VLOOKUP(W18,PGEMeasureCodes!$A$4:$B$39,2)</f>
        <v>PR059</v>
      </c>
      <c r="W18" t="s">
        <v>252</v>
      </c>
      <c r="Y18" t="s">
        <v>84</v>
      </c>
      <c r="Z18" s="44">
        <v>0</v>
      </c>
      <c r="AB18" s="44" t="s">
        <v>78</v>
      </c>
      <c r="AC18" s="44" t="s">
        <v>79</v>
      </c>
      <c r="AD18" s="44" t="s">
        <v>84</v>
      </c>
      <c r="AE18" s="44">
        <v>0</v>
      </c>
      <c r="AF18" s="44"/>
      <c r="AG18" s="44"/>
      <c r="AH18" s="44"/>
      <c r="AI18" s="44">
        <v>0</v>
      </c>
      <c r="AJ18" s="44" t="s">
        <v>85</v>
      </c>
      <c r="AK18" s="44">
        <v>0</v>
      </c>
      <c r="AL18">
        <v>6.68</v>
      </c>
      <c r="AM18">
        <v>6.68</v>
      </c>
      <c r="AN18" s="44">
        <v>0</v>
      </c>
      <c r="AS18">
        <v>1</v>
      </c>
      <c r="AT18" t="s">
        <v>106</v>
      </c>
      <c r="AU18" t="s">
        <v>87</v>
      </c>
      <c r="AV18" t="s">
        <v>95</v>
      </c>
      <c r="AW18" t="s">
        <v>89</v>
      </c>
      <c r="AX18">
        <v>1</v>
      </c>
      <c r="AY18">
        <v>0</v>
      </c>
      <c r="BB18">
        <v>12.832999999999998</v>
      </c>
      <c r="BC18" s="44"/>
    </row>
    <row r="19" spans="1:55" x14ac:dyDescent="0.25">
      <c r="A19" t="s">
        <v>71</v>
      </c>
      <c r="B19" t="s">
        <v>72</v>
      </c>
      <c r="C19">
        <v>4</v>
      </c>
      <c r="D19" t="s">
        <v>73</v>
      </c>
      <c r="E19" t="s">
        <v>71</v>
      </c>
      <c r="F19" t="s">
        <v>74</v>
      </c>
      <c r="G19" t="s">
        <v>289</v>
      </c>
      <c r="H19" s="44">
        <v>0</v>
      </c>
      <c r="J19">
        <v>11</v>
      </c>
      <c r="K19" t="s">
        <v>216</v>
      </c>
      <c r="L19" t="s">
        <v>76</v>
      </c>
      <c r="M19" t="s">
        <v>77</v>
      </c>
      <c r="N19" t="s">
        <v>78</v>
      </c>
      <c r="O19" t="s">
        <v>79</v>
      </c>
      <c r="P19" t="s">
        <v>80</v>
      </c>
      <c r="Q19" t="s">
        <v>106</v>
      </c>
      <c r="R19" t="s">
        <v>82</v>
      </c>
      <c r="T19" t="s">
        <v>83</v>
      </c>
      <c r="U19" t="s">
        <v>83</v>
      </c>
      <c r="V19" t="str">
        <f>VLOOKUP(W19,PGEMeasureCodes!$A$4:$B$39,2)</f>
        <v>PR059</v>
      </c>
      <c r="W19" t="s">
        <v>252</v>
      </c>
      <c r="Y19" t="s">
        <v>84</v>
      </c>
      <c r="Z19" s="44">
        <v>0</v>
      </c>
      <c r="AB19" s="44" t="s">
        <v>78</v>
      </c>
      <c r="AC19" s="44" t="s">
        <v>79</v>
      </c>
      <c r="AD19" s="44" t="s">
        <v>84</v>
      </c>
      <c r="AE19" s="44">
        <v>0</v>
      </c>
      <c r="AF19" s="44"/>
      <c r="AG19" s="44"/>
      <c r="AH19" s="44"/>
      <c r="AI19" s="44">
        <v>0</v>
      </c>
      <c r="AJ19" s="44" t="s">
        <v>85</v>
      </c>
      <c r="AK19" s="44">
        <v>0</v>
      </c>
      <c r="AL19">
        <v>6.68</v>
      </c>
      <c r="AM19">
        <v>6.68</v>
      </c>
      <c r="AN19" s="44">
        <v>0</v>
      </c>
      <c r="AS19">
        <v>1</v>
      </c>
      <c r="AT19" t="s">
        <v>106</v>
      </c>
      <c r="AU19" t="s">
        <v>87</v>
      </c>
      <c r="AV19" t="s">
        <v>96</v>
      </c>
      <c r="AW19" t="s">
        <v>89</v>
      </c>
      <c r="AX19">
        <v>1</v>
      </c>
      <c r="AY19">
        <v>0</v>
      </c>
      <c r="BB19">
        <v>11.863999999999999</v>
      </c>
      <c r="BC19" s="44"/>
    </row>
    <row r="20" spans="1:55" s="44" customFormat="1" x14ac:dyDescent="0.25">
      <c r="A20" s="44" t="s">
        <v>71</v>
      </c>
      <c r="B20" s="44" t="s">
        <v>72</v>
      </c>
      <c r="C20" s="44">
        <v>4</v>
      </c>
      <c r="D20" s="44" t="s">
        <v>73</v>
      </c>
      <c r="E20" s="44" t="s">
        <v>71</v>
      </c>
      <c r="F20" s="44" t="s">
        <v>74</v>
      </c>
      <c r="G20" s="44" t="s">
        <v>289</v>
      </c>
      <c r="H20" s="44">
        <v>0</v>
      </c>
      <c r="J20" s="44">
        <v>11</v>
      </c>
      <c r="K20" s="44" t="s">
        <v>216</v>
      </c>
      <c r="L20" s="44" t="s">
        <v>76</v>
      </c>
      <c r="M20" s="44" t="s">
        <v>77</v>
      </c>
      <c r="N20" s="44" t="s">
        <v>78</v>
      </c>
      <c r="O20" s="44" t="s">
        <v>79</v>
      </c>
      <c r="P20" s="44" t="s">
        <v>80</v>
      </c>
      <c r="Q20" s="44" t="s">
        <v>106</v>
      </c>
      <c r="R20" s="44" t="s">
        <v>82</v>
      </c>
      <c r="T20" s="44" t="s">
        <v>83</v>
      </c>
      <c r="U20" s="44" t="s">
        <v>83</v>
      </c>
      <c r="V20" s="44" t="str">
        <f>VLOOKUP(W20,PGEMeasureCodes!$A$4:$B$39,2)</f>
        <v>PR059</v>
      </c>
      <c r="W20" s="44" t="s">
        <v>252</v>
      </c>
      <c r="Y20" s="44" t="s">
        <v>84</v>
      </c>
      <c r="Z20" s="44">
        <v>0</v>
      </c>
      <c r="AB20" s="44" t="s">
        <v>78</v>
      </c>
      <c r="AC20" s="44" t="s">
        <v>79</v>
      </c>
      <c r="AD20" s="44" t="s">
        <v>84</v>
      </c>
      <c r="AE20" s="44">
        <v>0</v>
      </c>
      <c r="AI20" s="44">
        <v>0</v>
      </c>
      <c r="AJ20" s="44" t="s">
        <v>85</v>
      </c>
      <c r="AK20" s="44">
        <v>0</v>
      </c>
      <c r="AL20" s="44">
        <v>6.68</v>
      </c>
      <c r="AM20" s="44">
        <v>6.68</v>
      </c>
      <c r="AN20" s="44">
        <v>0</v>
      </c>
      <c r="AS20" s="44">
        <v>1</v>
      </c>
      <c r="AT20" s="44" t="s">
        <v>106</v>
      </c>
      <c r="AU20" s="44" t="s">
        <v>87</v>
      </c>
      <c r="AV20" s="44" t="s">
        <v>336</v>
      </c>
      <c r="AW20" s="44" t="s">
        <v>89</v>
      </c>
      <c r="AX20" s="44">
        <v>1</v>
      </c>
      <c r="AY20" s="44">
        <v>0</v>
      </c>
      <c r="BB20" s="44">
        <v>15.148</v>
      </c>
    </row>
    <row r="21" spans="1:55" s="44" customFormat="1" x14ac:dyDescent="0.25">
      <c r="A21" s="44" t="s">
        <v>71</v>
      </c>
      <c r="B21" s="44" t="s">
        <v>72</v>
      </c>
      <c r="C21" s="44">
        <v>4</v>
      </c>
      <c r="D21" s="44" t="s">
        <v>73</v>
      </c>
      <c r="E21" s="44" t="s">
        <v>71</v>
      </c>
      <c r="F21" s="44" t="s">
        <v>74</v>
      </c>
      <c r="G21" s="44" t="s">
        <v>289</v>
      </c>
      <c r="H21" s="44">
        <v>0</v>
      </c>
      <c r="J21" s="44">
        <v>11</v>
      </c>
      <c r="K21" s="44" t="s">
        <v>216</v>
      </c>
      <c r="L21" s="44" t="s">
        <v>76</v>
      </c>
      <c r="M21" s="44" t="s">
        <v>77</v>
      </c>
      <c r="N21" s="44" t="s">
        <v>78</v>
      </c>
      <c r="O21" s="44" t="s">
        <v>79</v>
      </c>
      <c r="P21" s="44" t="s">
        <v>80</v>
      </c>
      <c r="Q21" s="44" t="s">
        <v>106</v>
      </c>
      <c r="R21" s="44" t="s">
        <v>82</v>
      </c>
      <c r="T21" s="44" t="s">
        <v>83</v>
      </c>
      <c r="U21" s="44" t="s">
        <v>83</v>
      </c>
      <c r="V21" s="44" t="str">
        <f>VLOOKUP(W21,PGEMeasureCodes!$A$4:$B$39,2)</f>
        <v>PR059</v>
      </c>
      <c r="W21" s="44" t="s">
        <v>252</v>
      </c>
      <c r="Y21" s="44" t="s">
        <v>84</v>
      </c>
      <c r="Z21" s="44">
        <v>0</v>
      </c>
      <c r="AB21" s="44" t="s">
        <v>78</v>
      </c>
      <c r="AC21" s="44" t="s">
        <v>79</v>
      </c>
      <c r="AD21" s="44" t="s">
        <v>84</v>
      </c>
      <c r="AE21" s="44">
        <v>0</v>
      </c>
      <c r="AI21" s="44">
        <v>0</v>
      </c>
      <c r="AJ21" s="44" t="s">
        <v>85</v>
      </c>
      <c r="AK21" s="44">
        <v>0</v>
      </c>
      <c r="AL21" s="44">
        <v>6.68</v>
      </c>
      <c r="AM21" s="44">
        <v>6.68</v>
      </c>
      <c r="AN21" s="44">
        <v>0</v>
      </c>
      <c r="AS21" s="44">
        <v>1</v>
      </c>
      <c r="AT21" s="44" t="s">
        <v>106</v>
      </c>
      <c r="AU21" s="44" t="s">
        <v>87</v>
      </c>
      <c r="AV21" s="44" t="s">
        <v>337</v>
      </c>
      <c r="AW21" s="44" t="s">
        <v>89</v>
      </c>
      <c r="AX21" s="44">
        <v>1</v>
      </c>
      <c r="AY21" s="44">
        <v>0</v>
      </c>
      <c r="BB21" s="44">
        <v>13.472999999999999</v>
      </c>
    </row>
    <row r="22" spans="1:55" x14ac:dyDescent="0.25">
      <c r="A22" t="s">
        <v>71</v>
      </c>
      <c r="B22" t="s">
        <v>72</v>
      </c>
      <c r="C22">
        <v>4</v>
      </c>
      <c r="D22" t="s">
        <v>73</v>
      </c>
      <c r="E22" t="s">
        <v>71</v>
      </c>
      <c r="F22" t="s">
        <v>74</v>
      </c>
      <c r="G22" t="s">
        <v>289</v>
      </c>
      <c r="H22" s="44">
        <v>0</v>
      </c>
      <c r="J22">
        <v>12</v>
      </c>
      <c r="K22" t="s">
        <v>217</v>
      </c>
      <c r="L22" t="s">
        <v>76</v>
      </c>
      <c r="M22" t="s">
        <v>77</v>
      </c>
      <c r="N22" t="s">
        <v>78</v>
      </c>
      <c r="O22" t="s">
        <v>79</v>
      </c>
      <c r="P22" t="s">
        <v>80</v>
      </c>
      <c r="Q22" t="s">
        <v>106</v>
      </c>
      <c r="R22" t="s">
        <v>82</v>
      </c>
      <c r="T22" t="s">
        <v>83</v>
      </c>
      <c r="U22" t="s">
        <v>83</v>
      </c>
      <c r="V22" t="str">
        <f>VLOOKUP(W22,PGEMeasureCodes!$A$4:$B$39,2)</f>
        <v>PR056</v>
      </c>
      <c r="W22" t="s">
        <v>253</v>
      </c>
      <c r="Y22" t="s">
        <v>84</v>
      </c>
      <c r="Z22" s="44">
        <v>0</v>
      </c>
      <c r="AB22" s="44" t="s">
        <v>78</v>
      </c>
      <c r="AC22" s="44" t="s">
        <v>79</v>
      </c>
      <c r="AD22" s="44" t="s">
        <v>84</v>
      </c>
      <c r="AE22" s="44">
        <v>0</v>
      </c>
      <c r="AF22" s="44"/>
      <c r="AG22" s="44"/>
      <c r="AH22" s="44"/>
      <c r="AI22" s="44">
        <v>0</v>
      </c>
      <c r="AJ22" s="44" t="s">
        <v>85</v>
      </c>
      <c r="AK22" s="44">
        <v>0</v>
      </c>
      <c r="AL22">
        <v>6.68</v>
      </c>
      <c r="AM22">
        <v>6.68</v>
      </c>
      <c r="AN22" s="44">
        <v>0</v>
      </c>
      <c r="AS22">
        <v>1</v>
      </c>
      <c r="AT22" t="s">
        <v>106</v>
      </c>
      <c r="AU22" t="s">
        <v>87</v>
      </c>
      <c r="AV22" t="s">
        <v>88</v>
      </c>
      <c r="AW22" t="s">
        <v>89</v>
      </c>
      <c r="AX22">
        <v>1</v>
      </c>
      <c r="AY22">
        <v>0</v>
      </c>
      <c r="BB22">
        <v>23.4</v>
      </c>
      <c r="BC22" s="44"/>
    </row>
    <row r="23" spans="1:55" x14ac:dyDescent="0.25">
      <c r="A23" t="s">
        <v>71</v>
      </c>
      <c r="B23" t="s">
        <v>72</v>
      </c>
      <c r="C23">
        <v>4</v>
      </c>
      <c r="D23" t="s">
        <v>73</v>
      </c>
      <c r="E23" t="s">
        <v>71</v>
      </c>
      <c r="F23" t="s">
        <v>74</v>
      </c>
      <c r="G23" t="s">
        <v>289</v>
      </c>
      <c r="H23" s="44">
        <v>0</v>
      </c>
      <c r="J23">
        <v>12</v>
      </c>
      <c r="K23" t="s">
        <v>217</v>
      </c>
      <c r="L23" t="s">
        <v>76</v>
      </c>
      <c r="M23" t="s">
        <v>77</v>
      </c>
      <c r="N23" t="s">
        <v>78</v>
      </c>
      <c r="O23" t="s">
        <v>79</v>
      </c>
      <c r="P23" t="s">
        <v>80</v>
      </c>
      <c r="Q23" t="s">
        <v>106</v>
      </c>
      <c r="R23" t="s">
        <v>82</v>
      </c>
      <c r="T23" t="s">
        <v>83</v>
      </c>
      <c r="U23" t="s">
        <v>83</v>
      </c>
      <c r="V23" t="str">
        <f>VLOOKUP(W23,PGEMeasureCodes!$A$4:$B$39,2)</f>
        <v>PR056</v>
      </c>
      <c r="W23" t="s">
        <v>253</v>
      </c>
      <c r="Y23" t="s">
        <v>84</v>
      </c>
      <c r="Z23" s="44">
        <v>0</v>
      </c>
      <c r="AB23" s="44" t="s">
        <v>78</v>
      </c>
      <c r="AC23" s="44" t="s">
        <v>79</v>
      </c>
      <c r="AD23" s="44" t="s">
        <v>84</v>
      </c>
      <c r="AE23" s="44">
        <v>0</v>
      </c>
      <c r="AF23" s="44"/>
      <c r="AG23" s="44"/>
      <c r="AH23" s="44"/>
      <c r="AI23" s="44">
        <v>0</v>
      </c>
      <c r="AJ23" s="44" t="s">
        <v>85</v>
      </c>
      <c r="AK23" s="44">
        <v>0</v>
      </c>
      <c r="AL23">
        <v>6.68</v>
      </c>
      <c r="AM23">
        <v>6.68</v>
      </c>
      <c r="AN23" s="44">
        <v>0</v>
      </c>
      <c r="AS23">
        <v>1</v>
      </c>
      <c r="AT23" t="s">
        <v>106</v>
      </c>
      <c r="AU23" t="s">
        <v>87</v>
      </c>
      <c r="AV23" t="s">
        <v>90</v>
      </c>
      <c r="AW23" t="s">
        <v>89</v>
      </c>
      <c r="AX23">
        <v>1</v>
      </c>
      <c r="AY23">
        <v>0</v>
      </c>
      <c r="BB23">
        <v>20.059999999999999</v>
      </c>
      <c r="BC23" s="44"/>
    </row>
    <row r="24" spans="1:55" x14ac:dyDescent="0.25">
      <c r="A24" t="s">
        <v>71</v>
      </c>
      <c r="B24" t="s">
        <v>72</v>
      </c>
      <c r="C24">
        <v>4</v>
      </c>
      <c r="D24" t="s">
        <v>73</v>
      </c>
      <c r="E24" t="s">
        <v>71</v>
      </c>
      <c r="F24" t="s">
        <v>74</v>
      </c>
      <c r="G24" t="s">
        <v>289</v>
      </c>
      <c r="H24" s="44">
        <v>0</v>
      </c>
      <c r="J24">
        <v>12</v>
      </c>
      <c r="K24" t="s">
        <v>217</v>
      </c>
      <c r="L24" t="s">
        <v>76</v>
      </c>
      <c r="M24" t="s">
        <v>77</v>
      </c>
      <c r="N24" t="s">
        <v>78</v>
      </c>
      <c r="O24" t="s">
        <v>79</v>
      </c>
      <c r="P24" t="s">
        <v>80</v>
      </c>
      <c r="Q24" t="s">
        <v>106</v>
      </c>
      <c r="R24" t="s">
        <v>82</v>
      </c>
      <c r="T24" t="s">
        <v>83</v>
      </c>
      <c r="U24" t="s">
        <v>83</v>
      </c>
      <c r="V24" t="str">
        <f>VLOOKUP(W24,PGEMeasureCodes!$A$4:$B$39,2)</f>
        <v>PR056</v>
      </c>
      <c r="W24" t="s">
        <v>253</v>
      </c>
      <c r="Y24" t="s">
        <v>84</v>
      </c>
      <c r="Z24" s="44">
        <v>0</v>
      </c>
      <c r="AB24" s="44" t="s">
        <v>78</v>
      </c>
      <c r="AC24" s="44" t="s">
        <v>79</v>
      </c>
      <c r="AD24" s="44" t="s">
        <v>84</v>
      </c>
      <c r="AE24" s="44">
        <v>0</v>
      </c>
      <c r="AF24" s="44"/>
      <c r="AG24" s="44"/>
      <c r="AH24" s="44"/>
      <c r="AI24" s="44">
        <v>0</v>
      </c>
      <c r="AJ24" s="44" t="s">
        <v>85</v>
      </c>
      <c r="AK24" s="44">
        <v>0</v>
      </c>
      <c r="AL24">
        <v>6.68</v>
      </c>
      <c r="AM24">
        <v>6.68</v>
      </c>
      <c r="AN24" s="44">
        <v>0</v>
      </c>
      <c r="AS24">
        <v>1</v>
      </c>
      <c r="AT24" t="s">
        <v>106</v>
      </c>
      <c r="AU24" t="s">
        <v>87</v>
      </c>
      <c r="AV24" t="s">
        <v>91</v>
      </c>
      <c r="AW24" t="s">
        <v>89</v>
      </c>
      <c r="AX24">
        <v>1</v>
      </c>
      <c r="AY24">
        <v>0</v>
      </c>
      <c r="BB24">
        <v>25.734999999999996</v>
      </c>
      <c r="BC24" s="44"/>
    </row>
    <row r="25" spans="1:55" x14ac:dyDescent="0.25">
      <c r="A25" t="s">
        <v>71</v>
      </c>
      <c r="B25" t="s">
        <v>72</v>
      </c>
      <c r="C25">
        <v>4</v>
      </c>
      <c r="D25" t="s">
        <v>73</v>
      </c>
      <c r="E25" t="s">
        <v>71</v>
      </c>
      <c r="F25" t="s">
        <v>74</v>
      </c>
      <c r="G25" t="s">
        <v>289</v>
      </c>
      <c r="H25" s="44">
        <v>0</v>
      </c>
      <c r="J25">
        <v>12</v>
      </c>
      <c r="K25" t="s">
        <v>217</v>
      </c>
      <c r="L25" t="s">
        <v>76</v>
      </c>
      <c r="M25" t="s">
        <v>77</v>
      </c>
      <c r="N25" t="s">
        <v>78</v>
      </c>
      <c r="O25" t="s">
        <v>79</v>
      </c>
      <c r="P25" t="s">
        <v>80</v>
      </c>
      <c r="Q25" t="s">
        <v>106</v>
      </c>
      <c r="R25" t="s">
        <v>82</v>
      </c>
      <c r="T25" t="s">
        <v>83</v>
      </c>
      <c r="U25" t="s">
        <v>83</v>
      </c>
      <c r="V25" t="str">
        <f>VLOOKUP(W25,PGEMeasureCodes!$A$4:$B$39,2)</f>
        <v>PR056</v>
      </c>
      <c r="W25" t="s">
        <v>253</v>
      </c>
      <c r="Y25" t="s">
        <v>84</v>
      </c>
      <c r="Z25" s="44">
        <v>0</v>
      </c>
      <c r="AB25" s="44" t="s">
        <v>78</v>
      </c>
      <c r="AC25" s="44" t="s">
        <v>79</v>
      </c>
      <c r="AD25" s="44" t="s">
        <v>84</v>
      </c>
      <c r="AE25" s="44">
        <v>0</v>
      </c>
      <c r="AF25" s="44"/>
      <c r="AG25" s="44"/>
      <c r="AH25" s="44"/>
      <c r="AI25" s="44">
        <v>0</v>
      </c>
      <c r="AJ25" s="44" t="s">
        <v>85</v>
      </c>
      <c r="AK25" s="44">
        <v>0</v>
      </c>
      <c r="AL25">
        <v>6.68</v>
      </c>
      <c r="AM25">
        <v>6.68</v>
      </c>
      <c r="AN25" s="44">
        <v>0</v>
      </c>
      <c r="AS25">
        <v>1</v>
      </c>
      <c r="AT25" t="s">
        <v>106</v>
      </c>
      <c r="AU25" t="s">
        <v>87</v>
      </c>
      <c r="AV25" t="s">
        <v>92</v>
      </c>
      <c r="AW25" t="s">
        <v>89</v>
      </c>
      <c r="AX25">
        <v>1</v>
      </c>
      <c r="AY25">
        <v>0</v>
      </c>
      <c r="BB25">
        <v>22.610999999999997</v>
      </c>
      <c r="BC25" s="44"/>
    </row>
    <row r="26" spans="1:55" x14ac:dyDescent="0.25">
      <c r="A26" t="s">
        <v>71</v>
      </c>
      <c r="B26" t="s">
        <v>72</v>
      </c>
      <c r="C26">
        <v>4</v>
      </c>
      <c r="D26" t="s">
        <v>73</v>
      </c>
      <c r="E26" t="s">
        <v>71</v>
      </c>
      <c r="F26" t="s">
        <v>74</v>
      </c>
      <c r="G26" t="s">
        <v>289</v>
      </c>
      <c r="H26" s="44">
        <v>0</v>
      </c>
      <c r="J26">
        <v>12</v>
      </c>
      <c r="K26" t="s">
        <v>217</v>
      </c>
      <c r="L26" t="s">
        <v>76</v>
      </c>
      <c r="M26" t="s">
        <v>77</v>
      </c>
      <c r="N26" t="s">
        <v>78</v>
      </c>
      <c r="O26" t="s">
        <v>79</v>
      </c>
      <c r="P26" t="s">
        <v>80</v>
      </c>
      <c r="Q26" t="s">
        <v>106</v>
      </c>
      <c r="R26" t="s">
        <v>82</v>
      </c>
      <c r="T26" t="s">
        <v>83</v>
      </c>
      <c r="U26" t="s">
        <v>83</v>
      </c>
      <c r="V26" t="str">
        <f>VLOOKUP(W26,PGEMeasureCodes!$A$4:$B$39,2)</f>
        <v>PR056</v>
      </c>
      <c r="W26" t="s">
        <v>253</v>
      </c>
      <c r="Y26" t="s">
        <v>84</v>
      </c>
      <c r="Z26" s="44">
        <v>0</v>
      </c>
      <c r="AB26" s="44" t="s">
        <v>78</v>
      </c>
      <c r="AC26" s="44" t="s">
        <v>79</v>
      </c>
      <c r="AD26" s="44" t="s">
        <v>84</v>
      </c>
      <c r="AE26" s="44">
        <v>0</v>
      </c>
      <c r="AF26" s="44"/>
      <c r="AG26" s="44"/>
      <c r="AH26" s="44"/>
      <c r="AI26" s="44">
        <v>0</v>
      </c>
      <c r="AJ26" s="44" t="s">
        <v>85</v>
      </c>
      <c r="AK26" s="44">
        <v>0</v>
      </c>
      <c r="AL26">
        <v>6.68</v>
      </c>
      <c r="AM26">
        <v>6.68</v>
      </c>
      <c r="AN26" s="44">
        <v>0</v>
      </c>
      <c r="AS26">
        <v>1</v>
      </c>
      <c r="AT26" t="s">
        <v>106</v>
      </c>
      <c r="AU26" t="s">
        <v>87</v>
      </c>
      <c r="AV26" t="s">
        <v>93</v>
      </c>
      <c r="AW26" t="s">
        <v>89</v>
      </c>
      <c r="AX26">
        <v>1</v>
      </c>
      <c r="AY26">
        <v>0</v>
      </c>
      <c r="BB26">
        <v>23.439999999999998</v>
      </c>
      <c r="BC26" s="44"/>
    </row>
    <row r="27" spans="1:55" x14ac:dyDescent="0.25">
      <c r="A27" t="s">
        <v>71</v>
      </c>
      <c r="B27" t="s">
        <v>72</v>
      </c>
      <c r="C27">
        <v>4</v>
      </c>
      <c r="D27" t="s">
        <v>73</v>
      </c>
      <c r="E27" t="s">
        <v>71</v>
      </c>
      <c r="F27" t="s">
        <v>74</v>
      </c>
      <c r="G27" t="s">
        <v>289</v>
      </c>
      <c r="H27" s="44">
        <v>0</v>
      </c>
      <c r="J27">
        <v>12</v>
      </c>
      <c r="K27" t="s">
        <v>217</v>
      </c>
      <c r="L27" t="s">
        <v>76</v>
      </c>
      <c r="M27" t="s">
        <v>77</v>
      </c>
      <c r="N27" t="s">
        <v>78</v>
      </c>
      <c r="O27" t="s">
        <v>79</v>
      </c>
      <c r="P27" t="s">
        <v>80</v>
      </c>
      <c r="Q27" t="s">
        <v>106</v>
      </c>
      <c r="R27" t="s">
        <v>82</v>
      </c>
      <c r="T27" t="s">
        <v>83</v>
      </c>
      <c r="U27" t="s">
        <v>83</v>
      </c>
      <c r="V27" t="str">
        <f>VLOOKUP(W27,PGEMeasureCodes!$A$4:$B$39,2)</f>
        <v>PR056</v>
      </c>
      <c r="W27" t="s">
        <v>253</v>
      </c>
      <c r="Y27" t="s">
        <v>84</v>
      </c>
      <c r="Z27" s="44">
        <v>0</v>
      </c>
      <c r="AB27" s="44" t="s">
        <v>78</v>
      </c>
      <c r="AC27" s="44" t="s">
        <v>79</v>
      </c>
      <c r="AD27" s="44" t="s">
        <v>84</v>
      </c>
      <c r="AE27" s="44">
        <v>0</v>
      </c>
      <c r="AF27" s="44"/>
      <c r="AG27" s="44"/>
      <c r="AH27" s="44"/>
      <c r="AI27" s="44">
        <v>0</v>
      </c>
      <c r="AJ27" s="44" t="s">
        <v>85</v>
      </c>
      <c r="AK27" s="44">
        <v>0</v>
      </c>
      <c r="AL27">
        <v>6.68</v>
      </c>
      <c r="AM27">
        <v>6.68</v>
      </c>
      <c r="AN27" s="44">
        <v>0</v>
      </c>
      <c r="AS27">
        <v>1</v>
      </c>
      <c r="AT27" t="s">
        <v>106</v>
      </c>
      <c r="AU27" t="s">
        <v>87</v>
      </c>
      <c r="AV27" t="s">
        <v>94</v>
      </c>
      <c r="AW27" t="s">
        <v>89</v>
      </c>
      <c r="AX27">
        <v>1</v>
      </c>
      <c r="AY27">
        <v>0</v>
      </c>
      <c r="BB27">
        <v>22.570999999999998</v>
      </c>
      <c r="BC27" s="44"/>
    </row>
    <row r="28" spans="1:55" x14ac:dyDescent="0.25">
      <c r="A28" t="s">
        <v>71</v>
      </c>
      <c r="B28" t="s">
        <v>72</v>
      </c>
      <c r="C28">
        <v>4</v>
      </c>
      <c r="D28" t="s">
        <v>73</v>
      </c>
      <c r="E28" t="s">
        <v>71</v>
      </c>
      <c r="F28" t="s">
        <v>74</v>
      </c>
      <c r="G28" t="s">
        <v>289</v>
      </c>
      <c r="H28" s="44">
        <v>0</v>
      </c>
      <c r="J28">
        <v>12</v>
      </c>
      <c r="K28" t="s">
        <v>217</v>
      </c>
      <c r="L28" t="s">
        <v>76</v>
      </c>
      <c r="M28" t="s">
        <v>77</v>
      </c>
      <c r="N28" t="s">
        <v>78</v>
      </c>
      <c r="O28" t="s">
        <v>79</v>
      </c>
      <c r="P28" t="s">
        <v>80</v>
      </c>
      <c r="Q28" t="s">
        <v>106</v>
      </c>
      <c r="R28" t="s">
        <v>82</v>
      </c>
      <c r="T28" t="s">
        <v>83</v>
      </c>
      <c r="U28" t="s">
        <v>83</v>
      </c>
      <c r="V28" t="str">
        <f>VLOOKUP(W28,PGEMeasureCodes!$A$4:$B$39,2)</f>
        <v>PR056</v>
      </c>
      <c r="W28" t="s">
        <v>253</v>
      </c>
      <c r="Y28" t="s">
        <v>84</v>
      </c>
      <c r="Z28" s="44">
        <v>0</v>
      </c>
      <c r="AB28" s="44" t="s">
        <v>78</v>
      </c>
      <c r="AC28" s="44" t="s">
        <v>79</v>
      </c>
      <c r="AD28" s="44" t="s">
        <v>84</v>
      </c>
      <c r="AE28" s="44">
        <v>0</v>
      </c>
      <c r="AF28" s="44"/>
      <c r="AG28" s="44"/>
      <c r="AH28" s="44"/>
      <c r="AI28" s="44">
        <v>0</v>
      </c>
      <c r="AJ28" s="44" t="s">
        <v>85</v>
      </c>
      <c r="AK28" s="44">
        <v>0</v>
      </c>
      <c r="AL28">
        <v>6.68</v>
      </c>
      <c r="AM28">
        <v>6.68</v>
      </c>
      <c r="AN28" s="44">
        <v>0</v>
      </c>
      <c r="AS28">
        <v>1</v>
      </c>
      <c r="AT28" t="s">
        <v>106</v>
      </c>
      <c r="AU28" t="s">
        <v>87</v>
      </c>
      <c r="AV28" t="s">
        <v>95</v>
      </c>
      <c r="AW28" t="s">
        <v>89</v>
      </c>
      <c r="AX28">
        <v>1</v>
      </c>
      <c r="AY28">
        <v>0</v>
      </c>
      <c r="BB28">
        <v>21.283999999999999</v>
      </c>
      <c r="BC28" s="44"/>
    </row>
    <row r="29" spans="1:55" x14ac:dyDescent="0.25">
      <c r="A29" t="s">
        <v>71</v>
      </c>
      <c r="B29" t="s">
        <v>72</v>
      </c>
      <c r="C29">
        <v>4</v>
      </c>
      <c r="D29" t="s">
        <v>73</v>
      </c>
      <c r="E29" t="s">
        <v>71</v>
      </c>
      <c r="F29" t="s">
        <v>74</v>
      </c>
      <c r="G29" t="s">
        <v>289</v>
      </c>
      <c r="H29" s="44">
        <v>0</v>
      </c>
      <c r="J29">
        <v>12</v>
      </c>
      <c r="K29" t="s">
        <v>217</v>
      </c>
      <c r="L29" t="s">
        <v>76</v>
      </c>
      <c r="M29" t="s">
        <v>77</v>
      </c>
      <c r="N29" t="s">
        <v>78</v>
      </c>
      <c r="O29" t="s">
        <v>79</v>
      </c>
      <c r="P29" t="s">
        <v>80</v>
      </c>
      <c r="Q29" t="s">
        <v>106</v>
      </c>
      <c r="R29" t="s">
        <v>82</v>
      </c>
      <c r="T29" t="s">
        <v>83</v>
      </c>
      <c r="U29" t="s">
        <v>83</v>
      </c>
      <c r="V29" t="str">
        <f>VLOOKUP(W29,PGEMeasureCodes!$A$4:$B$39,2)</f>
        <v>PR056</v>
      </c>
      <c r="W29" t="s">
        <v>253</v>
      </c>
      <c r="Y29" t="s">
        <v>84</v>
      </c>
      <c r="Z29" s="44">
        <v>0</v>
      </c>
      <c r="AB29" s="44" t="s">
        <v>78</v>
      </c>
      <c r="AC29" s="44" t="s">
        <v>79</v>
      </c>
      <c r="AD29" s="44" t="s">
        <v>84</v>
      </c>
      <c r="AE29" s="44">
        <v>0</v>
      </c>
      <c r="AF29" s="44"/>
      <c r="AG29" s="44"/>
      <c r="AH29" s="44"/>
      <c r="AI29" s="44">
        <v>0</v>
      </c>
      <c r="AJ29" s="44" t="s">
        <v>85</v>
      </c>
      <c r="AK29" s="44">
        <v>0</v>
      </c>
      <c r="AL29">
        <v>6.68</v>
      </c>
      <c r="AM29">
        <v>6.68</v>
      </c>
      <c r="AN29" s="44">
        <v>0</v>
      </c>
      <c r="AS29">
        <v>1</v>
      </c>
      <c r="AT29" t="s">
        <v>106</v>
      </c>
      <c r="AU29" t="s">
        <v>87</v>
      </c>
      <c r="AV29" t="s">
        <v>96</v>
      </c>
      <c r="AW29" t="s">
        <v>89</v>
      </c>
      <c r="AX29">
        <v>1</v>
      </c>
      <c r="AY29">
        <v>0</v>
      </c>
      <c r="BB29">
        <v>19.721999999999998</v>
      </c>
      <c r="BC29" s="44"/>
    </row>
    <row r="30" spans="1:55" s="44" customFormat="1" x14ac:dyDescent="0.25">
      <c r="A30" s="44" t="s">
        <v>71</v>
      </c>
      <c r="B30" s="44" t="s">
        <v>72</v>
      </c>
      <c r="C30" s="44">
        <v>4</v>
      </c>
      <c r="D30" s="44" t="s">
        <v>73</v>
      </c>
      <c r="E30" s="44" t="s">
        <v>71</v>
      </c>
      <c r="F30" s="44" t="s">
        <v>74</v>
      </c>
      <c r="G30" s="44" t="s">
        <v>289</v>
      </c>
      <c r="H30" s="44">
        <v>0</v>
      </c>
      <c r="J30" s="44">
        <v>12</v>
      </c>
      <c r="K30" s="44" t="s">
        <v>217</v>
      </c>
      <c r="L30" s="44" t="s">
        <v>76</v>
      </c>
      <c r="M30" s="44" t="s">
        <v>77</v>
      </c>
      <c r="N30" s="44" t="s">
        <v>78</v>
      </c>
      <c r="O30" s="44" t="s">
        <v>79</v>
      </c>
      <c r="P30" s="44" t="s">
        <v>80</v>
      </c>
      <c r="Q30" s="44" t="s">
        <v>106</v>
      </c>
      <c r="R30" s="44" t="s">
        <v>82</v>
      </c>
      <c r="T30" s="44" t="s">
        <v>83</v>
      </c>
      <c r="U30" s="44" t="s">
        <v>83</v>
      </c>
      <c r="V30" s="44" t="str">
        <f>VLOOKUP(W30,PGEMeasureCodes!$A$4:$B$39,2)</f>
        <v>PR056</v>
      </c>
      <c r="W30" s="44" t="s">
        <v>253</v>
      </c>
      <c r="Y30" s="44" t="s">
        <v>84</v>
      </c>
      <c r="Z30" s="44">
        <v>0</v>
      </c>
      <c r="AB30" s="44" t="s">
        <v>78</v>
      </c>
      <c r="AC30" s="44" t="s">
        <v>79</v>
      </c>
      <c r="AD30" s="44" t="s">
        <v>84</v>
      </c>
      <c r="AE30" s="44">
        <v>0</v>
      </c>
      <c r="AI30" s="44">
        <v>0</v>
      </c>
      <c r="AJ30" s="44" t="s">
        <v>85</v>
      </c>
      <c r="AK30" s="44">
        <v>0</v>
      </c>
      <c r="AL30" s="44">
        <v>6.68</v>
      </c>
      <c r="AM30" s="44">
        <v>6.68</v>
      </c>
      <c r="AN30" s="44">
        <v>0</v>
      </c>
      <c r="AS30" s="44">
        <v>1</v>
      </c>
      <c r="AT30" s="44" t="s">
        <v>106</v>
      </c>
      <c r="AU30" s="44" t="s">
        <v>87</v>
      </c>
      <c r="AV30" s="44" t="s">
        <v>336</v>
      </c>
      <c r="AW30" s="44" t="s">
        <v>89</v>
      </c>
      <c r="AX30" s="44">
        <v>1</v>
      </c>
      <c r="AY30" s="44">
        <v>0</v>
      </c>
      <c r="BB30" s="44">
        <v>25.045000000000002</v>
      </c>
    </row>
    <row r="31" spans="1:55" s="44" customFormat="1" x14ac:dyDescent="0.25">
      <c r="A31" s="44" t="s">
        <v>71</v>
      </c>
      <c r="B31" s="44" t="s">
        <v>72</v>
      </c>
      <c r="C31" s="44">
        <v>4</v>
      </c>
      <c r="D31" s="44" t="s">
        <v>73</v>
      </c>
      <c r="E31" s="44" t="s">
        <v>71</v>
      </c>
      <c r="F31" s="44" t="s">
        <v>74</v>
      </c>
      <c r="G31" s="44" t="s">
        <v>289</v>
      </c>
      <c r="H31" s="44">
        <v>0</v>
      </c>
      <c r="J31" s="44">
        <v>12</v>
      </c>
      <c r="K31" s="44" t="s">
        <v>217</v>
      </c>
      <c r="L31" s="44" t="s">
        <v>76</v>
      </c>
      <c r="M31" s="44" t="s">
        <v>77</v>
      </c>
      <c r="N31" s="44" t="s">
        <v>78</v>
      </c>
      <c r="O31" s="44" t="s">
        <v>79</v>
      </c>
      <c r="P31" s="44" t="s">
        <v>80</v>
      </c>
      <c r="Q31" s="44" t="s">
        <v>106</v>
      </c>
      <c r="R31" s="44" t="s">
        <v>82</v>
      </c>
      <c r="T31" s="44" t="s">
        <v>83</v>
      </c>
      <c r="U31" s="44" t="s">
        <v>83</v>
      </c>
      <c r="V31" s="44" t="str">
        <f>VLOOKUP(W31,PGEMeasureCodes!$A$4:$B$39,2)</f>
        <v>PR056</v>
      </c>
      <c r="W31" s="44" t="s">
        <v>253</v>
      </c>
      <c r="Y31" s="44" t="s">
        <v>84</v>
      </c>
      <c r="Z31" s="44">
        <v>0</v>
      </c>
      <c r="AB31" s="44" t="s">
        <v>78</v>
      </c>
      <c r="AC31" s="44" t="s">
        <v>79</v>
      </c>
      <c r="AD31" s="44" t="s">
        <v>84</v>
      </c>
      <c r="AE31" s="44">
        <v>0</v>
      </c>
      <c r="AI31" s="44">
        <v>0</v>
      </c>
      <c r="AJ31" s="44" t="s">
        <v>85</v>
      </c>
      <c r="AK31" s="44">
        <v>0</v>
      </c>
      <c r="AL31" s="44">
        <v>6.68</v>
      </c>
      <c r="AM31" s="44">
        <v>6.68</v>
      </c>
      <c r="AN31" s="44">
        <v>0</v>
      </c>
      <c r="AS31" s="44">
        <v>1</v>
      </c>
      <c r="AT31" s="44" t="s">
        <v>106</v>
      </c>
      <c r="AU31" s="44" t="s">
        <v>87</v>
      </c>
      <c r="AV31" s="44" t="s">
        <v>337</v>
      </c>
      <c r="AW31" s="44" t="s">
        <v>89</v>
      </c>
      <c r="AX31" s="44">
        <v>1</v>
      </c>
      <c r="AY31" s="44">
        <v>0</v>
      </c>
      <c r="BB31" s="44">
        <v>22.375</v>
      </c>
    </row>
    <row r="32" spans="1:55" x14ac:dyDescent="0.25">
      <c r="A32" t="s">
        <v>71</v>
      </c>
      <c r="B32" t="s">
        <v>72</v>
      </c>
      <c r="C32">
        <v>4</v>
      </c>
      <c r="D32" t="s">
        <v>73</v>
      </c>
      <c r="E32" t="s">
        <v>71</v>
      </c>
      <c r="F32" t="s">
        <v>74</v>
      </c>
      <c r="G32" t="s">
        <v>289</v>
      </c>
      <c r="H32" s="44">
        <v>0</v>
      </c>
      <c r="J32">
        <v>13</v>
      </c>
      <c r="K32" t="s">
        <v>218</v>
      </c>
      <c r="L32" t="s">
        <v>76</v>
      </c>
      <c r="M32" t="s">
        <v>77</v>
      </c>
      <c r="N32" t="s">
        <v>78</v>
      </c>
      <c r="O32" t="s">
        <v>79</v>
      </c>
      <c r="P32" t="s">
        <v>80</v>
      </c>
      <c r="Q32" t="s">
        <v>106</v>
      </c>
      <c r="R32" t="s">
        <v>82</v>
      </c>
      <c r="T32" t="s">
        <v>83</v>
      </c>
      <c r="U32" t="s">
        <v>83</v>
      </c>
      <c r="V32" t="str">
        <f>VLOOKUP(W32,PGEMeasureCodes!$A$4:$B$39,2)</f>
        <v>PR051</v>
      </c>
      <c r="W32" t="s">
        <v>254</v>
      </c>
      <c r="Y32" t="s">
        <v>84</v>
      </c>
      <c r="Z32" s="44">
        <v>0</v>
      </c>
      <c r="AB32" s="44" t="s">
        <v>78</v>
      </c>
      <c r="AC32" s="44" t="s">
        <v>79</v>
      </c>
      <c r="AD32" s="44" t="s">
        <v>84</v>
      </c>
      <c r="AE32" s="44">
        <v>0</v>
      </c>
      <c r="AF32" s="44"/>
      <c r="AG32" s="44"/>
      <c r="AH32" s="44"/>
      <c r="AI32" s="44">
        <v>0</v>
      </c>
      <c r="AJ32" s="44" t="s">
        <v>85</v>
      </c>
      <c r="AK32" s="44">
        <v>0</v>
      </c>
      <c r="AL32">
        <v>6.68</v>
      </c>
      <c r="AM32">
        <v>6.68</v>
      </c>
      <c r="AN32" s="44">
        <v>0</v>
      </c>
      <c r="AS32">
        <v>1</v>
      </c>
      <c r="AT32" t="s">
        <v>106</v>
      </c>
      <c r="AU32" t="s">
        <v>87</v>
      </c>
      <c r="AV32" t="s">
        <v>88</v>
      </c>
      <c r="AW32" t="s">
        <v>89</v>
      </c>
      <c r="AX32">
        <v>1</v>
      </c>
      <c r="AY32">
        <v>0</v>
      </c>
      <c r="BB32">
        <v>21.774999999999999</v>
      </c>
      <c r="BC32" s="44"/>
    </row>
    <row r="33" spans="1:55" x14ac:dyDescent="0.25">
      <c r="A33" t="s">
        <v>71</v>
      </c>
      <c r="B33" t="s">
        <v>72</v>
      </c>
      <c r="C33">
        <v>4</v>
      </c>
      <c r="D33" t="s">
        <v>73</v>
      </c>
      <c r="E33" t="s">
        <v>71</v>
      </c>
      <c r="F33" t="s">
        <v>74</v>
      </c>
      <c r="G33" t="s">
        <v>289</v>
      </c>
      <c r="H33" s="44">
        <v>0</v>
      </c>
      <c r="J33">
        <v>13</v>
      </c>
      <c r="K33" t="s">
        <v>218</v>
      </c>
      <c r="L33" t="s">
        <v>76</v>
      </c>
      <c r="M33" t="s">
        <v>77</v>
      </c>
      <c r="N33" t="s">
        <v>78</v>
      </c>
      <c r="O33" t="s">
        <v>79</v>
      </c>
      <c r="P33" t="s">
        <v>80</v>
      </c>
      <c r="Q33" t="s">
        <v>106</v>
      </c>
      <c r="R33" t="s">
        <v>82</v>
      </c>
      <c r="T33" t="s">
        <v>83</v>
      </c>
      <c r="U33" t="s">
        <v>83</v>
      </c>
      <c r="V33" t="str">
        <f>VLOOKUP(W33,PGEMeasureCodes!$A$4:$B$39,2)</f>
        <v>PR051</v>
      </c>
      <c r="W33" t="s">
        <v>254</v>
      </c>
      <c r="Y33" t="s">
        <v>84</v>
      </c>
      <c r="Z33" s="44">
        <v>0</v>
      </c>
      <c r="AB33" s="44" t="s">
        <v>78</v>
      </c>
      <c r="AC33" s="44" t="s">
        <v>79</v>
      </c>
      <c r="AD33" s="44" t="s">
        <v>84</v>
      </c>
      <c r="AE33" s="44">
        <v>0</v>
      </c>
      <c r="AF33" s="44"/>
      <c r="AG33" s="44"/>
      <c r="AH33" s="44"/>
      <c r="AI33" s="44">
        <v>0</v>
      </c>
      <c r="AJ33" s="44" t="s">
        <v>85</v>
      </c>
      <c r="AK33" s="44">
        <v>0</v>
      </c>
      <c r="AL33">
        <v>6.68</v>
      </c>
      <c r="AM33">
        <v>6.68</v>
      </c>
      <c r="AN33" s="44">
        <v>0</v>
      </c>
      <c r="AS33">
        <v>1</v>
      </c>
      <c r="AT33" t="s">
        <v>106</v>
      </c>
      <c r="AU33" t="s">
        <v>87</v>
      </c>
      <c r="AV33" t="s">
        <v>90</v>
      </c>
      <c r="AW33" t="s">
        <v>89</v>
      </c>
      <c r="AX33">
        <v>1</v>
      </c>
      <c r="AY33">
        <v>0</v>
      </c>
      <c r="BB33">
        <v>19.399999999999999</v>
      </c>
      <c r="BC33" s="44"/>
    </row>
    <row r="34" spans="1:55" x14ac:dyDescent="0.25">
      <c r="A34" t="s">
        <v>71</v>
      </c>
      <c r="B34" t="s">
        <v>72</v>
      </c>
      <c r="C34">
        <v>4</v>
      </c>
      <c r="D34" t="s">
        <v>73</v>
      </c>
      <c r="E34" t="s">
        <v>71</v>
      </c>
      <c r="F34" t="s">
        <v>74</v>
      </c>
      <c r="G34" t="s">
        <v>289</v>
      </c>
      <c r="H34" s="44">
        <v>0</v>
      </c>
      <c r="J34">
        <v>13</v>
      </c>
      <c r="K34" t="s">
        <v>218</v>
      </c>
      <c r="L34" t="s">
        <v>76</v>
      </c>
      <c r="M34" t="s">
        <v>77</v>
      </c>
      <c r="N34" t="s">
        <v>78</v>
      </c>
      <c r="O34" t="s">
        <v>79</v>
      </c>
      <c r="P34" t="s">
        <v>80</v>
      </c>
      <c r="Q34" t="s">
        <v>106</v>
      </c>
      <c r="R34" t="s">
        <v>82</v>
      </c>
      <c r="T34" t="s">
        <v>83</v>
      </c>
      <c r="U34" t="s">
        <v>83</v>
      </c>
      <c r="V34" t="str">
        <f>VLOOKUP(W34,PGEMeasureCodes!$A$4:$B$39,2)</f>
        <v>PR051</v>
      </c>
      <c r="W34" t="s">
        <v>254</v>
      </c>
      <c r="Y34" t="s">
        <v>84</v>
      </c>
      <c r="Z34" s="44">
        <v>0</v>
      </c>
      <c r="AB34" s="44" t="s">
        <v>78</v>
      </c>
      <c r="AC34" s="44" t="s">
        <v>79</v>
      </c>
      <c r="AD34" s="44" t="s">
        <v>84</v>
      </c>
      <c r="AE34" s="44">
        <v>0</v>
      </c>
      <c r="AF34" s="44"/>
      <c r="AG34" s="44"/>
      <c r="AH34" s="44"/>
      <c r="AI34" s="44">
        <v>0</v>
      </c>
      <c r="AJ34" s="44" t="s">
        <v>85</v>
      </c>
      <c r="AK34" s="44">
        <v>0</v>
      </c>
      <c r="AL34">
        <v>6.68</v>
      </c>
      <c r="AM34">
        <v>6.68</v>
      </c>
      <c r="AN34" s="44">
        <v>0</v>
      </c>
      <c r="AS34">
        <v>1</v>
      </c>
      <c r="AT34" t="s">
        <v>106</v>
      </c>
      <c r="AU34" t="s">
        <v>87</v>
      </c>
      <c r="AV34" t="s">
        <v>91</v>
      </c>
      <c r="AW34" t="s">
        <v>89</v>
      </c>
      <c r="AX34">
        <v>1</v>
      </c>
      <c r="AY34">
        <v>0</v>
      </c>
      <c r="BB34">
        <v>24.832999999999998</v>
      </c>
      <c r="BC34" s="44"/>
    </row>
    <row r="35" spans="1:55" x14ac:dyDescent="0.25">
      <c r="A35" t="s">
        <v>71</v>
      </c>
      <c r="B35" t="s">
        <v>72</v>
      </c>
      <c r="C35">
        <v>4</v>
      </c>
      <c r="D35" t="s">
        <v>73</v>
      </c>
      <c r="E35" t="s">
        <v>71</v>
      </c>
      <c r="F35" t="s">
        <v>74</v>
      </c>
      <c r="G35" t="s">
        <v>289</v>
      </c>
      <c r="H35" s="44">
        <v>0</v>
      </c>
      <c r="J35">
        <v>13</v>
      </c>
      <c r="K35" t="s">
        <v>218</v>
      </c>
      <c r="L35" t="s">
        <v>76</v>
      </c>
      <c r="M35" t="s">
        <v>77</v>
      </c>
      <c r="N35" t="s">
        <v>78</v>
      </c>
      <c r="O35" t="s">
        <v>79</v>
      </c>
      <c r="P35" t="s">
        <v>80</v>
      </c>
      <c r="Q35" t="s">
        <v>106</v>
      </c>
      <c r="R35" t="s">
        <v>82</v>
      </c>
      <c r="T35" t="s">
        <v>83</v>
      </c>
      <c r="U35" t="s">
        <v>83</v>
      </c>
      <c r="V35" t="str">
        <f>VLOOKUP(W35,PGEMeasureCodes!$A$4:$B$39,2)</f>
        <v>PR051</v>
      </c>
      <c r="W35" t="s">
        <v>254</v>
      </c>
      <c r="Y35" t="s">
        <v>84</v>
      </c>
      <c r="Z35" s="44">
        <v>0</v>
      </c>
      <c r="AB35" s="44" t="s">
        <v>78</v>
      </c>
      <c r="AC35" s="44" t="s">
        <v>79</v>
      </c>
      <c r="AD35" s="44" t="s">
        <v>84</v>
      </c>
      <c r="AE35" s="44">
        <v>0</v>
      </c>
      <c r="AF35" s="44"/>
      <c r="AG35" s="44"/>
      <c r="AH35" s="44"/>
      <c r="AI35" s="44">
        <v>0</v>
      </c>
      <c r="AJ35" s="44" t="s">
        <v>85</v>
      </c>
      <c r="AK35" s="44">
        <v>0</v>
      </c>
      <c r="AL35">
        <v>6.68</v>
      </c>
      <c r="AM35">
        <v>6.68</v>
      </c>
      <c r="AN35" s="44">
        <v>0</v>
      </c>
      <c r="AS35">
        <v>1</v>
      </c>
      <c r="AT35" t="s">
        <v>106</v>
      </c>
      <c r="AU35" t="s">
        <v>87</v>
      </c>
      <c r="AV35" t="s">
        <v>92</v>
      </c>
      <c r="AW35" t="s">
        <v>89</v>
      </c>
      <c r="AX35">
        <v>1</v>
      </c>
      <c r="AY35">
        <v>0</v>
      </c>
      <c r="BB35">
        <v>22.245999999999999</v>
      </c>
      <c r="BC35" s="44"/>
    </row>
    <row r="36" spans="1:55" x14ac:dyDescent="0.25">
      <c r="A36" t="s">
        <v>71</v>
      </c>
      <c r="B36" t="s">
        <v>72</v>
      </c>
      <c r="C36">
        <v>4</v>
      </c>
      <c r="D36" t="s">
        <v>73</v>
      </c>
      <c r="E36" t="s">
        <v>71</v>
      </c>
      <c r="F36" t="s">
        <v>74</v>
      </c>
      <c r="G36" t="s">
        <v>289</v>
      </c>
      <c r="H36" s="44">
        <v>0</v>
      </c>
      <c r="J36">
        <v>13</v>
      </c>
      <c r="K36" t="s">
        <v>218</v>
      </c>
      <c r="L36" t="s">
        <v>76</v>
      </c>
      <c r="M36" t="s">
        <v>77</v>
      </c>
      <c r="N36" t="s">
        <v>78</v>
      </c>
      <c r="O36" t="s">
        <v>79</v>
      </c>
      <c r="P36" t="s">
        <v>80</v>
      </c>
      <c r="Q36" t="s">
        <v>106</v>
      </c>
      <c r="R36" t="s">
        <v>82</v>
      </c>
      <c r="T36" t="s">
        <v>83</v>
      </c>
      <c r="U36" t="s">
        <v>83</v>
      </c>
      <c r="V36" t="str">
        <f>VLOOKUP(W36,PGEMeasureCodes!$A$4:$B$39,2)</f>
        <v>PR051</v>
      </c>
      <c r="W36" t="s">
        <v>254</v>
      </c>
      <c r="Y36" t="s">
        <v>84</v>
      </c>
      <c r="Z36" s="44">
        <v>0</v>
      </c>
      <c r="AB36" s="44" t="s">
        <v>78</v>
      </c>
      <c r="AC36" s="44" t="s">
        <v>79</v>
      </c>
      <c r="AD36" s="44" t="s">
        <v>84</v>
      </c>
      <c r="AE36" s="44">
        <v>0</v>
      </c>
      <c r="AF36" s="44"/>
      <c r="AG36" s="44"/>
      <c r="AH36" s="44"/>
      <c r="AI36" s="44">
        <v>0</v>
      </c>
      <c r="AJ36" s="44" t="s">
        <v>85</v>
      </c>
      <c r="AK36" s="44">
        <v>0</v>
      </c>
      <c r="AL36">
        <v>6.68</v>
      </c>
      <c r="AM36">
        <v>6.68</v>
      </c>
      <c r="AN36" s="44">
        <v>0</v>
      </c>
      <c r="AS36">
        <v>1</v>
      </c>
      <c r="AT36" t="s">
        <v>106</v>
      </c>
      <c r="AU36" t="s">
        <v>87</v>
      </c>
      <c r="AV36" t="s">
        <v>93</v>
      </c>
      <c r="AW36" t="s">
        <v>89</v>
      </c>
      <c r="AX36">
        <v>1</v>
      </c>
      <c r="AY36">
        <v>0</v>
      </c>
      <c r="BB36">
        <v>22.457999999999998</v>
      </c>
      <c r="BC36" s="44"/>
    </row>
    <row r="37" spans="1:55" x14ac:dyDescent="0.25">
      <c r="A37" t="s">
        <v>71</v>
      </c>
      <c r="B37" t="s">
        <v>72</v>
      </c>
      <c r="C37">
        <v>4</v>
      </c>
      <c r="D37" t="s">
        <v>73</v>
      </c>
      <c r="E37" t="s">
        <v>71</v>
      </c>
      <c r="F37" t="s">
        <v>74</v>
      </c>
      <c r="G37" t="s">
        <v>289</v>
      </c>
      <c r="H37" s="44">
        <v>0</v>
      </c>
      <c r="J37">
        <v>13</v>
      </c>
      <c r="K37" t="s">
        <v>218</v>
      </c>
      <c r="L37" t="s">
        <v>76</v>
      </c>
      <c r="M37" t="s">
        <v>77</v>
      </c>
      <c r="N37" t="s">
        <v>78</v>
      </c>
      <c r="O37" t="s">
        <v>79</v>
      </c>
      <c r="P37" t="s">
        <v>80</v>
      </c>
      <c r="Q37" t="s">
        <v>106</v>
      </c>
      <c r="R37" t="s">
        <v>82</v>
      </c>
      <c r="T37" t="s">
        <v>83</v>
      </c>
      <c r="U37" t="s">
        <v>83</v>
      </c>
      <c r="V37" t="str">
        <f>VLOOKUP(W37,PGEMeasureCodes!$A$4:$B$39,2)</f>
        <v>PR051</v>
      </c>
      <c r="W37" t="s">
        <v>254</v>
      </c>
      <c r="Y37" t="s">
        <v>84</v>
      </c>
      <c r="Z37" s="44">
        <v>0</v>
      </c>
      <c r="AB37" s="44" t="s">
        <v>78</v>
      </c>
      <c r="AC37" s="44" t="s">
        <v>79</v>
      </c>
      <c r="AD37" s="44" t="s">
        <v>84</v>
      </c>
      <c r="AE37" s="44">
        <v>0</v>
      </c>
      <c r="AF37" s="44"/>
      <c r="AG37" s="44"/>
      <c r="AH37" s="44"/>
      <c r="AI37" s="44">
        <v>0</v>
      </c>
      <c r="AJ37" s="44" t="s">
        <v>85</v>
      </c>
      <c r="AK37" s="44">
        <v>0</v>
      </c>
      <c r="AL37">
        <v>6.68</v>
      </c>
      <c r="AM37">
        <v>6.68</v>
      </c>
      <c r="AN37" s="44">
        <v>0</v>
      </c>
      <c r="AS37">
        <v>1</v>
      </c>
      <c r="AT37" t="s">
        <v>106</v>
      </c>
      <c r="AU37" t="s">
        <v>87</v>
      </c>
      <c r="AV37" t="s">
        <v>94</v>
      </c>
      <c r="AW37" t="s">
        <v>89</v>
      </c>
      <c r="AX37">
        <v>1</v>
      </c>
      <c r="AY37">
        <v>0</v>
      </c>
      <c r="BB37">
        <v>22.832999999999998</v>
      </c>
      <c r="BC37" s="44"/>
    </row>
    <row r="38" spans="1:55" x14ac:dyDescent="0.25">
      <c r="A38" t="s">
        <v>71</v>
      </c>
      <c r="B38" t="s">
        <v>72</v>
      </c>
      <c r="C38">
        <v>4</v>
      </c>
      <c r="D38" t="s">
        <v>73</v>
      </c>
      <c r="E38" t="s">
        <v>71</v>
      </c>
      <c r="F38" t="s">
        <v>74</v>
      </c>
      <c r="G38" t="s">
        <v>289</v>
      </c>
      <c r="H38" s="44">
        <v>0</v>
      </c>
      <c r="J38">
        <v>13</v>
      </c>
      <c r="K38" t="s">
        <v>218</v>
      </c>
      <c r="L38" t="s">
        <v>76</v>
      </c>
      <c r="M38" t="s">
        <v>77</v>
      </c>
      <c r="N38" t="s">
        <v>78</v>
      </c>
      <c r="O38" t="s">
        <v>79</v>
      </c>
      <c r="P38" t="s">
        <v>80</v>
      </c>
      <c r="Q38" t="s">
        <v>106</v>
      </c>
      <c r="R38" t="s">
        <v>82</v>
      </c>
      <c r="T38" t="s">
        <v>83</v>
      </c>
      <c r="U38" t="s">
        <v>83</v>
      </c>
      <c r="V38" t="str">
        <f>VLOOKUP(W38,PGEMeasureCodes!$A$4:$B$39,2)</f>
        <v>PR051</v>
      </c>
      <c r="W38" t="s">
        <v>254</v>
      </c>
      <c r="Y38" t="s">
        <v>84</v>
      </c>
      <c r="Z38" s="44">
        <v>0</v>
      </c>
      <c r="AB38" s="44" t="s">
        <v>78</v>
      </c>
      <c r="AC38" s="44" t="s">
        <v>79</v>
      </c>
      <c r="AD38" s="44" t="s">
        <v>84</v>
      </c>
      <c r="AE38" s="44">
        <v>0</v>
      </c>
      <c r="AF38" s="44"/>
      <c r="AG38" s="44"/>
      <c r="AH38" s="44"/>
      <c r="AI38" s="44">
        <v>0</v>
      </c>
      <c r="AJ38" s="44" t="s">
        <v>85</v>
      </c>
      <c r="AK38" s="44">
        <v>0</v>
      </c>
      <c r="AL38">
        <v>6.68</v>
      </c>
      <c r="AM38">
        <v>6.68</v>
      </c>
      <c r="AN38" s="44">
        <v>0</v>
      </c>
      <c r="AS38">
        <v>1</v>
      </c>
      <c r="AT38" t="s">
        <v>106</v>
      </c>
      <c r="AU38" t="s">
        <v>87</v>
      </c>
      <c r="AV38" t="s">
        <v>95</v>
      </c>
      <c r="AW38" t="s">
        <v>89</v>
      </c>
      <c r="AX38">
        <v>1</v>
      </c>
      <c r="AY38">
        <v>0</v>
      </c>
      <c r="BB38">
        <v>21.158000000000001</v>
      </c>
      <c r="BC38" s="44"/>
    </row>
    <row r="39" spans="1:55" x14ac:dyDescent="0.25">
      <c r="A39" t="s">
        <v>71</v>
      </c>
      <c r="B39" t="s">
        <v>72</v>
      </c>
      <c r="C39">
        <v>4</v>
      </c>
      <c r="D39" t="s">
        <v>73</v>
      </c>
      <c r="E39" t="s">
        <v>71</v>
      </c>
      <c r="F39" t="s">
        <v>74</v>
      </c>
      <c r="G39" t="s">
        <v>289</v>
      </c>
      <c r="H39" s="44">
        <v>0</v>
      </c>
      <c r="J39">
        <v>13</v>
      </c>
      <c r="K39" t="s">
        <v>218</v>
      </c>
      <c r="L39" t="s">
        <v>76</v>
      </c>
      <c r="M39" t="s">
        <v>77</v>
      </c>
      <c r="N39" t="s">
        <v>78</v>
      </c>
      <c r="O39" t="s">
        <v>79</v>
      </c>
      <c r="P39" t="s">
        <v>80</v>
      </c>
      <c r="Q39" t="s">
        <v>106</v>
      </c>
      <c r="R39" t="s">
        <v>82</v>
      </c>
      <c r="T39" t="s">
        <v>83</v>
      </c>
      <c r="U39" t="s">
        <v>83</v>
      </c>
      <c r="V39" t="str">
        <f>VLOOKUP(W39,PGEMeasureCodes!$A$4:$B$39,2)</f>
        <v>PR051</v>
      </c>
      <c r="W39" t="s">
        <v>254</v>
      </c>
      <c r="Y39" t="s">
        <v>84</v>
      </c>
      <c r="Z39" s="44">
        <v>0</v>
      </c>
      <c r="AB39" s="44" t="s">
        <v>78</v>
      </c>
      <c r="AC39" s="44" t="s">
        <v>79</v>
      </c>
      <c r="AD39" s="44" t="s">
        <v>84</v>
      </c>
      <c r="AE39" s="44">
        <v>0</v>
      </c>
      <c r="AF39" s="44"/>
      <c r="AG39" s="44"/>
      <c r="AH39" s="44"/>
      <c r="AI39" s="44">
        <v>0</v>
      </c>
      <c r="AJ39" s="44" t="s">
        <v>85</v>
      </c>
      <c r="AK39" s="44">
        <v>0</v>
      </c>
      <c r="AL39">
        <v>6.68</v>
      </c>
      <c r="AM39">
        <v>6.68</v>
      </c>
      <c r="AN39" s="44">
        <v>0</v>
      </c>
      <c r="AS39">
        <v>1</v>
      </c>
      <c r="AT39" t="s">
        <v>106</v>
      </c>
      <c r="AU39" t="s">
        <v>87</v>
      </c>
      <c r="AV39" t="s">
        <v>96</v>
      </c>
      <c r="AW39" t="s">
        <v>89</v>
      </c>
      <c r="AX39">
        <v>1</v>
      </c>
      <c r="AY39">
        <v>0</v>
      </c>
      <c r="BB39">
        <v>20.099999999999998</v>
      </c>
      <c r="BC39" s="44"/>
    </row>
    <row r="40" spans="1:55" s="44" customFormat="1" x14ac:dyDescent="0.25">
      <c r="A40" s="44" t="s">
        <v>71</v>
      </c>
      <c r="B40" s="44" t="s">
        <v>72</v>
      </c>
      <c r="C40" s="44">
        <v>4</v>
      </c>
      <c r="D40" s="44" t="s">
        <v>73</v>
      </c>
      <c r="E40" s="44" t="s">
        <v>71</v>
      </c>
      <c r="F40" s="44" t="s">
        <v>74</v>
      </c>
      <c r="G40" s="44" t="s">
        <v>289</v>
      </c>
      <c r="H40" s="44">
        <v>0</v>
      </c>
      <c r="J40" s="44">
        <v>13</v>
      </c>
      <c r="K40" s="44" t="s">
        <v>218</v>
      </c>
      <c r="L40" s="44" t="s">
        <v>76</v>
      </c>
      <c r="M40" s="44" t="s">
        <v>77</v>
      </c>
      <c r="N40" s="44" t="s">
        <v>78</v>
      </c>
      <c r="O40" s="44" t="s">
        <v>79</v>
      </c>
      <c r="P40" s="44" t="s">
        <v>80</v>
      </c>
      <c r="Q40" s="44" t="s">
        <v>106</v>
      </c>
      <c r="R40" s="44" t="s">
        <v>82</v>
      </c>
      <c r="T40" s="44" t="s">
        <v>83</v>
      </c>
      <c r="U40" s="44" t="s">
        <v>83</v>
      </c>
      <c r="V40" s="44" t="str">
        <f>VLOOKUP(W40,PGEMeasureCodes!$A$4:$B$39,2)</f>
        <v>PR051</v>
      </c>
      <c r="W40" s="44" t="s">
        <v>254</v>
      </c>
      <c r="Y40" s="44" t="s">
        <v>84</v>
      </c>
      <c r="Z40" s="44">
        <v>0</v>
      </c>
      <c r="AB40" s="44" t="s">
        <v>78</v>
      </c>
      <c r="AC40" s="44" t="s">
        <v>79</v>
      </c>
      <c r="AD40" s="44" t="s">
        <v>84</v>
      </c>
      <c r="AE40" s="44">
        <v>0</v>
      </c>
      <c r="AI40" s="44">
        <v>0</v>
      </c>
      <c r="AJ40" s="44" t="s">
        <v>85</v>
      </c>
      <c r="AK40" s="44">
        <v>0</v>
      </c>
      <c r="AL40" s="44">
        <v>6.68</v>
      </c>
      <c r="AM40" s="44">
        <v>6.68</v>
      </c>
      <c r="AN40" s="44">
        <v>0</v>
      </c>
      <c r="AS40" s="44">
        <v>1</v>
      </c>
      <c r="AT40" s="44" t="s">
        <v>106</v>
      </c>
      <c r="AU40" s="44" t="s">
        <v>87</v>
      </c>
      <c r="AV40" s="44" t="s">
        <v>336</v>
      </c>
      <c r="AW40" s="44" t="s">
        <v>89</v>
      </c>
      <c r="AX40" s="44">
        <v>1</v>
      </c>
      <c r="AY40" s="44">
        <v>0</v>
      </c>
      <c r="BB40" s="44">
        <v>25.167999999999999</v>
      </c>
    </row>
    <row r="41" spans="1:55" s="44" customFormat="1" x14ac:dyDescent="0.25">
      <c r="A41" s="44" t="s">
        <v>71</v>
      </c>
      <c r="B41" s="44" t="s">
        <v>72</v>
      </c>
      <c r="C41" s="44">
        <v>4</v>
      </c>
      <c r="D41" s="44" t="s">
        <v>73</v>
      </c>
      <c r="E41" s="44" t="s">
        <v>71</v>
      </c>
      <c r="F41" s="44" t="s">
        <v>74</v>
      </c>
      <c r="G41" s="44" t="s">
        <v>289</v>
      </c>
      <c r="H41" s="44">
        <v>0</v>
      </c>
      <c r="J41" s="44">
        <v>13</v>
      </c>
      <c r="K41" s="44" t="s">
        <v>218</v>
      </c>
      <c r="L41" s="44" t="s">
        <v>76</v>
      </c>
      <c r="M41" s="44" t="s">
        <v>77</v>
      </c>
      <c r="N41" s="44" t="s">
        <v>78</v>
      </c>
      <c r="O41" s="44" t="s">
        <v>79</v>
      </c>
      <c r="P41" s="44" t="s">
        <v>80</v>
      </c>
      <c r="Q41" s="44" t="s">
        <v>106</v>
      </c>
      <c r="R41" s="44" t="s">
        <v>82</v>
      </c>
      <c r="T41" s="44" t="s">
        <v>83</v>
      </c>
      <c r="U41" s="44" t="s">
        <v>83</v>
      </c>
      <c r="V41" s="44" t="str">
        <f>VLOOKUP(W41,PGEMeasureCodes!$A$4:$B$39,2)</f>
        <v>PR051</v>
      </c>
      <c r="W41" s="44" t="s">
        <v>254</v>
      </c>
      <c r="Y41" s="44" t="s">
        <v>84</v>
      </c>
      <c r="Z41" s="44">
        <v>0</v>
      </c>
      <c r="AB41" s="44" t="s">
        <v>78</v>
      </c>
      <c r="AC41" s="44" t="s">
        <v>79</v>
      </c>
      <c r="AD41" s="44" t="s">
        <v>84</v>
      </c>
      <c r="AE41" s="44">
        <v>0</v>
      </c>
      <c r="AI41" s="44">
        <v>0</v>
      </c>
      <c r="AJ41" s="44" t="s">
        <v>85</v>
      </c>
      <c r="AK41" s="44">
        <v>0</v>
      </c>
      <c r="AL41" s="44">
        <v>6.68</v>
      </c>
      <c r="AM41" s="44">
        <v>6.68</v>
      </c>
      <c r="AN41" s="44">
        <v>0</v>
      </c>
      <c r="AS41" s="44">
        <v>1</v>
      </c>
      <c r="AT41" s="44" t="s">
        <v>106</v>
      </c>
      <c r="AU41" s="44" t="s">
        <v>87</v>
      </c>
      <c r="AV41" s="44" t="s">
        <v>337</v>
      </c>
      <c r="AW41" s="44" t="s">
        <v>89</v>
      </c>
      <c r="AX41" s="44">
        <v>1</v>
      </c>
      <c r="AY41" s="44">
        <v>0</v>
      </c>
      <c r="BB41" s="44">
        <v>20.873000000000001</v>
      </c>
    </row>
    <row r="42" spans="1:55" x14ac:dyDescent="0.25">
      <c r="A42" t="s">
        <v>71</v>
      </c>
      <c r="B42" t="s">
        <v>72</v>
      </c>
      <c r="C42">
        <v>4</v>
      </c>
      <c r="D42" t="s">
        <v>73</v>
      </c>
      <c r="E42" t="s">
        <v>71</v>
      </c>
      <c r="F42" t="s">
        <v>74</v>
      </c>
      <c r="G42" t="s">
        <v>289</v>
      </c>
      <c r="H42" s="44">
        <v>0</v>
      </c>
      <c r="J42">
        <v>14</v>
      </c>
      <c r="K42" t="s">
        <v>219</v>
      </c>
      <c r="L42" t="s">
        <v>76</v>
      </c>
      <c r="M42" t="s">
        <v>77</v>
      </c>
      <c r="N42" t="s">
        <v>78</v>
      </c>
      <c r="O42" t="s">
        <v>79</v>
      </c>
      <c r="P42" t="s">
        <v>80</v>
      </c>
      <c r="Q42" t="s">
        <v>106</v>
      </c>
      <c r="R42" t="s">
        <v>82</v>
      </c>
      <c r="T42" t="s">
        <v>83</v>
      </c>
      <c r="U42" t="s">
        <v>83</v>
      </c>
      <c r="V42" t="str">
        <f>VLOOKUP(W42,PGEMeasureCodes!$A$4:$B$39,2)</f>
        <v>PR057</v>
      </c>
      <c r="W42" t="s">
        <v>255</v>
      </c>
      <c r="Y42" t="s">
        <v>84</v>
      </c>
      <c r="Z42" s="44">
        <v>0</v>
      </c>
      <c r="AB42" s="44" t="s">
        <v>78</v>
      </c>
      <c r="AC42" s="44" t="s">
        <v>79</v>
      </c>
      <c r="AD42" s="44" t="s">
        <v>84</v>
      </c>
      <c r="AE42" s="44">
        <v>0</v>
      </c>
      <c r="AF42" s="44"/>
      <c r="AG42" s="44"/>
      <c r="AH42" s="44"/>
      <c r="AI42" s="44">
        <v>0</v>
      </c>
      <c r="AJ42" s="44" t="s">
        <v>85</v>
      </c>
      <c r="AK42" s="44">
        <v>0</v>
      </c>
      <c r="AL42">
        <v>6.68</v>
      </c>
      <c r="AM42">
        <v>6.68</v>
      </c>
      <c r="AN42" s="44">
        <v>0</v>
      </c>
      <c r="AS42">
        <v>1</v>
      </c>
      <c r="AT42" t="s">
        <v>106</v>
      </c>
      <c r="AU42" t="s">
        <v>87</v>
      </c>
      <c r="AV42" t="s">
        <v>88</v>
      </c>
      <c r="AW42" t="s">
        <v>89</v>
      </c>
      <c r="AX42">
        <v>1</v>
      </c>
      <c r="AY42">
        <v>0</v>
      </c>
      <c r="BB42">
        <v>33.983999999999995</v>
      </c>
      <c r="BC42" s="44"/>
    </row>
    <row r="43" spans="1:55" x14ac:dyDescent="0.25">
      <c r="A43" t="s">
        <v>71</v>
      </c>
      <c r="B43" t="s">
        <v>72</v>
      </c>
      <c r="C43">
        <v>4</v>
      </c>
      <c r="D43" t="s">
        <v>73</v>
      </c>
      <c r="E43" t="s">
        <v>71</v>
      </c>
      <c r="F43" t="s">
        <v>74</v>
      </c>
      <c r="G43" t="s">
        <v>289</v>
      </c>
      <c r="H43" s="44">
        <v>0</v>
      </c>
      <c r="J43">
        <v>14</v>
      </c>
      <c r="K43" t="s">
        <v>219</v>
      </c>
      <c r="L43" t="s">
        <v>76</v>
      </c>
      <c r="M43" t="s">
        <v>77</v>
      </c>
      <c r="N43" t="s">
        <v>78</v>
      </c>
      <c r="O43" t="s">
        <v>79</v>
      </c>
      <c r="P43" t="s">
        <v>80</v>
      </c>
      <c r="Q43" t="s">
        <v>106</v>
      </c>
      <c r="R43" t="s">
        <v>82</v>
      </c>
      <c r="T43" t="s">
        <v>83</v>
      </c>
      <c r="U43" t="s">
        <v>83</v>
      </c>
      <c r="V43" t="str">
        <f>VLOOKUP(W43,PGEMeasureCodes!$A$4:$B$39,2)</f>
        <v>PR057</v>
      </c>
      <c r="W43" t="s">
        <v>255</v>
      </c>
      <c r="Y43" t="s">
        <v>84</v>
      </c>
      <c r="Z43" s="44">
        <v>0</v>
      </c>
      <c r="AB43" s="44" t="s">
        <v>78</v>
      </c>
      <c r="AC43" s="44" t="s">
        <v>79</v>
      </c>
      <c r="AD43" s="44" t="s">
        <v>84</v>
      </c>
      <c r="AE43" s="44">
        <v>0</v>
      </c>
      <c r="AF43" s="44"/>
      <c r="AG43" s="44"/>
      <c r="AH43" s="44"/>
      <c r="AI43" s="44">
        <v>0</v>
      </c>
      <c r="AJ43" s="44" t="s">
        <v>85</v>
      </c>
      <c r="AK43" s="44">
        <v>0</v>
      </c>
      <c r="AL43">
        <v>6.68</v>
      </c>
      <c r="AM43">
        <v>6.68</v>
      </c>
      <c r="AN43" s="44">
        <v>0</v>
      </c>
      <c r="AS43">
        <v>1</v>
      </c>
      <c r="AT43" t="s">
        <v>106</v>
      </c>
      <c r="AU43" t="s">
        <v>87</v>
      </c>
      <c r="AV43" t="s">
        <v>90</v>
      </c>
      <c r="AW43" t="s">
        <v>89</v>
      </c>
      <c r="AX43">
        <v>1</v>
      </c>
      <c r="AY43">
        <v>0</v>
      </c>
      <c r="BB43">
        <v>30.445</v>
      </c>
      <c r="BC43" s="44"/>
    </row>
    <row r="44" spans="1:55" x14ac:dyDescent="0.25">
      <c r="A44" t="s">
        <v>71</v>
      </c>
      <c r="B44" t="s">
        <v>72</v>
      </c>
      <c r="C44">
        <v>4</v>
      </c>
      <c r="D44" t="s">
        <v>73</v>
      </c>
      <c r="E44" t="s">
        <v>71</v>
      </c>
      <c r="F44" t="s">
        <v>74</v>
      </c>
      <c r="G44" t="s">
        <v>289</v>
      </c>
      <c r="H44" s="44">
        <v>0</v>
      </c>
      <c r="J44">
        <v>14</v>
      </c>
      <c r="K44" t="s">
        <v>219</v>
      </c>
      <c r="L44" t="s">
        <v>76</v>
      </c>
      <c r="M44" t="s">
        <v>77</v>
      </c>
      <c r="N44" t="s">
        <v>78</v>
      </c>
      <c r="O44" t="s">
        <v>79</v>
      </c>
      <c r="P44" t="s">
        <v>80</v>
      </c>
      <c r="Q44" t="s">
        <v>106</v>
      </c>
      <c r="R44" t="s">
        <v>82</v>
      </c>
      <c r="T44" t="s">
        <v>83</v>
      </c>
      <c r="U44" t="s">
        <v>83</v>
      </c>
      <c r="V44" t="str">
        <f>VLOOKUP(W44,PGEMeasureCodes!$A$4:$B$39,2)</f>
        <v>PR057</v>
      </c>
      <c r="W44" t="s">
        <v>255</v>
      </c>
      <c r="Y44" t="s">
        <v>84</v>
      </c>
      <c r="Z44" s="44">
        <v>0</v>
      </c>
      <c r="AB44" s="44" t="s">
        <v>78</v>
      </c>
      <c r="AC44" s="44" t="s">
        <v>79</v>
      </c>
      <c r="AD44" s="44" t="s">
        <v>84</v>
      </c>
      <c r="AE44" s="44">
        <v>0</v>
      </c>
      <c r="AF44" s="44"/>
      <c r="AG44" s="44"/>
      <c r="AH44" s="44"/>
      <c r="AI44" s="44">
        <v>0</v>
      </c>
      <c r="AJ44" s="44" t="s">
        <v>85</v>
      </c>
      <c r="AK44" s="44">
        <v>0</v>
      </c>
      <c r="AL44">
        <v>6.68</v>
      </c>
      <c r="AM44">
        <v>6.68</v>
      </c>
      <c r="AN44" s="44">
        <v>0</v>
      </c>
      <c r="AS44">
        <v>1</v>
      </c>
      <c r="AT44" t="s">
        <v>106</v>
      </c>
      <c r="AU44" t="s">
        <v>87</v>
      </c>
      <c r="AV44" t="s">
        <v>91</v>
      </c>
      <c r="AW44" t="s">
        <v>89</v>
      </c>
      <c r="AX44">
        <v>1</v>
      </c>
      <c r="AY44">
        <v>0</v>
      </c>
      <c r="BB44">
        <v>38.558</v>
      </c>
      <c r="BC44" s="44"/>
    </row>
    <row r="45" spans="1:55" x14ac:dyDescent="0.25">
      <c r="A45" t="s">
        <v>71</v>
      </c>
      <c r="B45" t="s">
        <v>72</v>
      </c>
      <c r="C45">
        <v>4</v>
      </c>
      <c r="D45" t="s">
        <v>73</v>
      </c>
      <c r="E45" t="s">
        <v>71</v>
      </c>
      <c r="F45" t="s">
        <v>74</v>
      </c>
      <c r="G45" t="s">
        <v>289</v>
      </c>
      <c r="H45" s="44">
        <v>0</v>
      </c>
      <c r="J45">
        <v>14</v>
      </c>
      <c r="K45" t="s">
        <v>219</v>
      </c>
      <c r="L45" t="s">
        <v>76</v>
      </c>
      <c r="M45" t="s">
        <v>77</v>
      </c>
      <c r="N45" t="s">
        <v>78</v>
      </c>
      <c r="O45" t="s">
        <v>79</v>
      </c>
      <c r="P45" t="s">
        <v>80</v>
      </c>
      <c r="Q45" t="s">
        <v>106</v>
      </c>
      <c r="R45" t="s">
        <v>82</v>
      </c>
      <c r="T45" t="s">
        <v>83</v>
      </c>
      <c r="U45" t="s">
        <v>83</v>
      </c>
      <c r="V45" t="str">
        <f>VLOOKUP(W45,PGEMeasureCodes!$A$4:$B$39,2)</f>
        <v>PR057</v>
      </c>
      <c r="W45" t="s">
        <v>255</v>
      </c>
      <c r="Y45" t="s">
        <v>84</v>
      </c>
      <c r="Z45" s="44">
        <v>0</v>
      </c>
      <c r="AB45" s="44" t="s">
        <v>78</v>
      </c>
      <c r="AC45" s="44" t="s">
        <v>79</v>
      </c>
      <c r="AD45" s="44" t="s">
        <v>84</v>
      </c>
      <c r="AE45" s="44">
        <v>0</v>
      </c>
      <c r="AF45" s="44"/>
      <c r="AG45" s="44"/>
      <c r="AH45" s="44"/>
      <c r="AI45" s="44">
        <v>0</v>
      </c>
      <c r="AJ45" s="44" t="s">
        <v>85</v>
      </c>
      <c r="AK45" s="44">
        <v>0</v>
      </c>
      <c r="AL45">
        <v>6.68</v>
      </c>
      <c r="AM45">
        <v>6.68</v>
      </c>
      <c r="AN45" s="44">
        <v>0</v>
      </c>
      <c r="AS45">
        <v>1</v>
      </c>
      <c r="AT45" t="s">
        <v>106</v>
      </c>
      <c r="AU45" t="s">
        <v>87</v>
      </c>
      <c r="AV45" t="s">
        <v>92</v>
      </c>
      <c r="AW45" t="s">
        <v>89</v>
      </c>
      <c r="AX45">
        <v>1</v>
      </c>
      <c r="AY45">
        <v>0</v>
      </c>
      <c r="BB45">
        <v>34.653999999999996</v>
      </c>
      <c r="BC45" s="44"/>
    </row>
    <row r="46" spans="1:55" x14ac:dyDescent="0.25">
      <c r="A46" t="s">
        <v>71</v>
      </c>
      <c r="B46" t="s">
        <v>72</v>
      </c>
      <c r="C46">
        <v>4</v>
      </c>
      <c r="D46" t="s">
        <v>73</v>
      </c>
      <c r="E46" t="s">
        <v>71</v>
      </c>
      <c r="F46" t="s">
        <v>74</v>
      </c>
      <c r="G46" t="s">
        <v>289</v>
      </c>
      <c r="H46" s="44">
        <v>0</v>
      </c>
      <c r="J46">
        <v>14</v>
      </c>
      <c r="K46" t="s">
        <v>219</v>
      </c>
      <c r="L46" t="s">
        <v>76</v>
      </c>
      <c r="M46" t="s">
        <v>77</v>
      </c>
      <c r="N46" t="s">
        <v>78</v>
      </c>
      <c r="O46" t="s">
        <v>79</v>
      </c>
      <c r="P46" t="s">
        <v>80</v>
      </c>
      <c r="Q46" t="s">
        <v>106</v>
      </c>
      <c r="R46" t="s">
        <v>82</v>
      </c>
      <c r="T46" t="s">
        <v>83</v>
      </c>
      <c r="U46" t="s">
        <v>83</v>
      </c>
      <c r="V46" t="str">
        <f>VLOOKUP(W46,PGEMeasureCodes!$A$4:$B$39,2)</f>
        <v>PR057</v>
      </c>
      <c r="W46" t="s">
        <v>255</v>
      </c>
      <c r="Y46" t="s">
        <v>84</v>
      </c>
      <c r="Z46" s="44">
        <v>0</v>
      </c>
      <c r="AB46" s="44" t="s">
        <v>78</v>
      </c>
      <c r="AC46" s="44" t="s">
        <v>79</v>
      </c>
      <c r="AD46" s="44" t="s">
        <v>84</v>
      </c>
      <c r="AE46" s="44">
        <v>0</v>
      </c>
      <c r="AF46" s="44"/>
      <c r="AG46" s="44"/>
      <c r="AH46" s="44"/>
      <c r="AI46" s="44">
        <v>0</v>
      </c>
      <c r="AJ46" s="44" t="s">
        <v>85</v>
      </c>
      <c r="AK46" s="44">
        <v>0</v>
      </c>
      <c r="AL46">
        <v>6.68</v>
      </c>
      <c r="AM46">
        <v>6.68</v>
      </c>
      <c r="AN46" s="44">
        <v>0</v>
      </c>
      <c r="AS46">
        <v>1</v>
      </c>
      <c r="AT46" t="s">
        <v>106</v>
      </c>
      <c r="AU46" t="s">
        <v>87</v>
      </c>
      <c r="AV46" t="s">
        <v>93</v>
      </c>
      <c r="AW46" t="s">
        <v>89</v>
      </c>
      <c r="AX46">
        <v>1</v>
      </c>
      <c r="AY46">
        <v>0</v>
      </c>
      <c r="BB46">
        <v>34.988999999999997</v>
      </c>
      <c r="BC46" s="44"/>
    </row>
    <row r="47" spans="1:55" x14ac:dyDescent="0.25">
      <c r="A47" t="s">
        <v>71</v>
      </c>
      <c r="B47" t="s">
        <v>72</v>
      </c>
      <c r="C47">
        <v>4</v>
      </c>
      <c r="D47" t="s">
        <v>73</v>
      </c>
      <c r="E47" t="s">
        <v>71</v>
      </c>
      <c r="F47" t="s">
        <v>74</v>
      </c>
      <c r="G47" t="s">
        <v>289</v>
      </c>
      <c r="H47" s="44">
        <v>0</v>
      </c>
      <c r="J47">
        <v>14</v>
      </c>
      <c r="K47" t="s">
        <v>219</v>
      </c>
      <c r="L47" t="s">
        <v>76</v>
      </c>
      <c r="M47" t="s">
        <v>77</v>
      </c>
      <c r="N47" t="s">
        <v>78</v>
      </c>
      <c r="O47" t="s">
        <v>79</v>
      </c>
      <c r="P47" t="s">
        <v>80</v>
      </c>
      <c r="Q47" t="s">
        <v>106</v>
      </c>
      <c r="R47" t="s">
        <v>82</v>
      </c>
      <c r="T47" t="s">
        <v>83</v>
      </c>
      <c r="U47" t="s">
        <v>83</v>
      </c>
      <c r="V47" t="str">
        <f>VLOOKUP(W47,PGEMeasureCodes!$A$4:$B$39,2)</f>
        <v>PR057</v>
      </c>
      <c r="W47" t="s">
        <v>255</v>
      </c>
      <c r="Y47" t="s">
        <v>84</v>
      </c>
      <c r="Z47" s="44">
        <v>0</v>
      </c>
      <c r="AB47" s="44" t="s">
        <v>78</v>
      </c>
      <c r="AC47" s="44" t="s">
        <v>79</v>
      </c>
      <c r="AD47" s="44" t="s">
        <v>84</v>
      </c>
      <c r="AE47" s="44">
        <v>0</v>
      </c>
      <c r="AF47" s="44"/>
      <c r="AG47" s="44"/>
      <c r="AH47" s="44"/>
      <c r="AI47" s="44">
        <v>0</v>
      </c>
      <c r="AJ47" s="44" t="s">
        <v>85</v>
      </c>
      <c r="AK47" s="44">
        <v>0</v>
      </c>
      <c r="AL47">
        <v>6.68</v>
      </c>
      <c r="AM47">
        <v>6.68</v>
      </c>
      <c r="AN47" s="44">
        <v>0</v>
      </c>
      <c r="AS47">
        <v>1</v>
      </c>
      <c r="AT47" t="s">
        <v>106</v>
      </c>
      <c r="AU47" t="s">
        <v>87</v>
      </c>
      <c r="AV47" t="s">
        <v>94</v>
      </c>
      <c r="AW47" t="s">
        <v>89</v>
      </c>
      <c r="AX47">
        <v>1</v>
      </c>
      <c r="AY47">
        <v>0</v>
      </c>
      <c r="BB47">
        <v>35.522999999999996</v>
      </c>
      <c r="BC47" s="44"/>
    </row>
    <row r="48" spans="1:55" x14ac:dyDescent="0.25">
      <c r="A48" t="s">
        <v>71</v>
      </c>
      <c r="B48" t="s">
        <v>72</v>
      </c>
      <c r="C48">
        <v>4</v>
      </c>
      <c r="D48" t="s">
        <v>73</v>
      </c>
      <c r="E48" t="s">
        <v>71</v>
      </c>
      <c r="F48" t="s">
        <v>74</v>
      </c>
      <c r="G48" t="s">
        <v>289</v>
      </c>
      <c r="H48" s="44">
        <v>0</v>
      </c>
      <c r="J48">
        <v>14</v>
      </c>
      <c r="K48" t="s">
        <v>219</v>
      </c>
      <c r="L48" t="s">
        <v>76</v>
      </c>
      <c r="M48" t="s">
        <v>77</v>
      </c>
      <c r="N48" t="s">
        <v>78</v>
      </c>
      <c r="O48" t="s">
        <v>79</v>
      </c>
      <c r="P48" t="s">
        <v>80</v>
      </c>
      <c r="Q48" t="s">
        <v>106</v>
      </c>
      <c r="R48" t="s">
        <v>82</v>
      </c>
      <c r="T48" t="s">
        <v>83</v>
      </c>
      <c r="U48" t="s">
        <v>83</v>
      </c>
      <c r="V48" t="str">
        <f>VLOOKUP(W48,PGEMeasureCodes!$A$4:$B$39,2)</f>
        <v>PR057</v>
      </c>
      <c r="W48" t="s">
        <v>255</v>
      </c>
      <c r="Y48" t="s">
        <v>84</v>
      </c>
      <c r="Z48" s="44">
        <v>0</v>
      </c>
      <c r="AB48" s="44" t="s">
        <v>78</v>
      </c>
      <c r="AC48" s="44" t="s">
        <v>79</v>
      </c>
      <c r="AD48" s="44" t="s">
        <v>84</v>
      </c>
      <c r="AE48" s="44">
        <v>0</v>
      </c>
      <c r="AF48" s="44"/>
      <c r="AG48" s="44"/>
      <c r="AH48" s="44"/>
      <c r="AI48" s="44">
        <v>0</v>
      </c>
      <c r="AJ48" s="44" t="s">
        <v>85</v>
      </c>
      <c r="AK48" s="44">
        <v>0</v>
      </c>
      <c r="AL48">
        <v>6.68</v>
      </c>
      <c r="AM48">
        <v>6.68</v>
      </c>
      <c r="AN48" s="44">
        <v>0</v>
      </c>
      <c r="AS48">
        <v>1</v>
      </c>
      <c r="AT48" t="s">
        <v>106</v>
      </c>
      <c r="AU48" t="s">
        <v>87</v>
      </c>
      <c r="AV48" t="s">
        <v>95</v>
      </c>
      <c r="AW48" t="s">
        <v>89</v>
      </c>
      <c r="AX48">
        <v>1</v>
      </c>
      <c r="AY48">
        <v>0</v>
      </c>
      <c r="BB48">
        <v>33.032000000000004</v>
      </c>
      <c r="BC48" s="44"/>
    </row>
    <row r="49" spans="1:55" x14ac:dyDescent="0.25">
      <c r="A49" t="s">
        <v>71</v>
      </c>
      <c r="B49" t="s">
        <v>72</v>
      </c>
      <c r="C49">
        <v>4</v>
      </c>
      <c r="D49" t="s">
        <v>73</v>
      </c>
      <c r="E49" t="s">
        <v>71</v>
      </c>
      <c r="F49" t="s">
        <v>74</v>
      </c>
      <c r="G49" t="s">
        <v>289</v>
      </c>
      <c r="H49" s="44">
        <v>0</v>
      </c>
      <c r="J49">
        <v>14</v>
      </c>
      <c r="K49" t="s">
        <v>219</v>
      </c>
      <c r="L49" t="s">
        <v>76</v>
      </c>
      <c r="M49" t="s">
        <v>77</v>
      </c>
      <c r="N49" t="s">
        <v>78</v>
      </c>
      <c r="O49" t="s">
        <v>79</v>
      </c>
      <c r="P49" t="s">
        <v>80</v>
      </c>
      <c r="Q49" t="s">
        <v>106</v>
      </c>
      <c r="R49" t="s">
        <v>82</v>
      </c>
      <c r="T49" t="s">
        <v>83</v>
      </c>
      <c r="U49" t="s">
        <v>83</v>
      </c>
      <c r="V49" t="str">
        <f>VLOOKUP(W49,PGEMeasureCodes!$A$4:$B$39,2)</f>
        <v>PR057</v>
      </c>
      <c r="W49" t="s">
        <v>255</v>
      </c>
      <c r="Y49" t="s">
        <v>84</v>
      </c>
      <c r="Z49" s="44">
        <v>0</v>
      </c>
      <c r="AB49" s="44" t="s">
        <v>78</v>
      </c>
      <c r="AC49" s="44" t="s">
        <v>79</v>
      </c>
      <c r="AD49" s="44" t="s">
        <v>84</v>
      </c>
      <c r="AE49" s="44">
        <v>0</v>
      </c>
      <c r="AF49" s="44"/>
      <c r="AG49" s="44"/>
      <c r="AH49" s="44"/>
      <c r="AI49" s="44">
        <v>0</v>
      </c>
      <c r="AJ49" s="44" t="s">
        <v>85</v>
      </c>
      <c r="AK49" s="44">
        <v>0</v>
      </c>
      <c r="AL49">
        <v>6.68</v>
      </c>
      <c r="AM49">
        <v>6.68</v>
      </c>
      <c r="AN49" s="44">
        <v>0</v>
      </c>
      <c r="AS49">
        <v>1</v>
      </c>
      <c r="AT49" t="s">
        <v>106</v>
      </c>
      <c r="AU49" t="s">
        <v>87</v>
      </c>
      <c r="AV49" t="s">
        <v>96</v>
      </c>
      <c r="AW49" t="s">
        <v>89</v>
      </c>
      <c r="AX49">
        <v>1</v>
      </c>
      <c r="AY49">
        <v>0</v>
      </c>
      <c r="BB49">
        <v>31.439999999999998</v>
      </c>
      <c r="BC49" s="44"/>
    </row>
    <row r="50" spans="1:55" s="44" customFormat="1" x14ac:dyDescent="0.25">
      <c r="A50" s="44" t="s">
        <v>71</v>
      </c>
      <c r="B50" s="44" t="s">
        <v>72</v>
      </c>
      <c r="C50" s="44">
        <v>4</v>
      </c>
      <c r="D50" s="44" t="s">
        <v>73</v>
      </c>
      <c r="E50" s="44" t="s">
        <v>71</v>
      </c>
      <c r="F50" s="44" t="s">
        <v>74</v>
      </c>
      <c r="G50" s="44" t="s">
        <v>289</v>
      </c>
      <c r="H50" s="44">
        <v>0</v>
      </c>
      <c r="J50" s="44">
        <v>14</v>
      </c>
      <c r="K50" s="44" t="s">
        <v>219</v>
      </c>
      <c r="L50" s="44" t="s">
        <v>76</v>
      </c>
      <c r="M50" s="44" t="s">
        <v>77</v>
      </c>
      <c r="N50" s="44" t="s">
        <v>78</v>
      </c>
      <c r="O50" s="44" t="s">
        <v>79</v>
      </c>
      <c r="P50" s="44" t="s">
        <v>80</v>
      </c>
      <c r="Q50" s="44" t="s">
        <v>106</v>
      </c>
      <c r="R50" s="44" t="s">
        <v>82</v>
      </c>
      <c r="T50" s="44" t="s">
        <v>83</v>
      </c>
      <c r="U50" s="44" t="s">
        <v>83</v>
      </c>
      <c r="V50" s="44" t="str">
        <f>VLOOKUP(W50,PGEMeasureCodes!$A$4:$B$39,2)</f>
        <v>PR057</v>
      </c>
      <c r="W50" s="44" t="s">
        <v>255</v>
      </c>
      <c r="Y50" s="44" t="s">
        <v>84</v>
      </c>
      <c r="Z50" s="44">
        <v>0</v>
      </c>
      <c r="AB50" s="44" t="s">
        <v>78</v>
      </c>
      <c r="AC50" s="44" t="s">
        <v>79</v>
      </c>
      <c r="AD50" s="44" t="s">
        <v>84</v>
      </c>
      <c r="AE50" s="44">
        <v>0</v>
      </c>
      <c r="AI50" s="44">
        <v>0</v>
      </c>
      <c r="AJ50" s="44" t="s">
        <v>85</v>
      </c>
      <c r="AK50" s="44">
        <v>0</v>
      </c>
      <c r="AL50" s="44">
        <v>6.68</v>
      </c>
      <c r="AM50" s="44">
        <v>6.68</v>
      </c>
      <c r="AN50" s="44">
        <v>0</v>
      </c>
      <c r="AS50" s="44">
        <v>1</v>
      </c>
      <c r="AT50" s="44" t="s">
        <v>106</v>
      </c>
      <c r="AU50" s="44" t="s">
        <v>87</v>
      </c>
      <c r="AV50" s="44" t="s">
        <v>336</v>
      </c>
      <c r="AW50" s="44" t="s">
        <v>89</v>
      </c>
      <c r="AX50" s="44">
        <v>1</v>
      </c>
      <c r="AY50" s="44">
        <v>0</v>
      </c>
      <c r="BB50" s="44">
        <v>39.061999999999998</v>
      </c>
    </row>
    <row r="51" spans="1:55" s="44" customFormat="1" x14ac:dyDescent="0.25">
      <c r="A51" s="44" t="s">
        <v>71</v>
      </c>
      <c r="B51" s="44" t="s">
        <v>72</v>
      </c>
      <c r="C51" s="44">
        <v>4</v>
      </c>
      <c r="D51" s="44" t="s">
        <v>73</v>
      </c>
      <c r="E51" s="44" t="s">
        <v>71</v>
      </c>
      <c r="F51" s="44" t="s">
        <v>74</v>
      </c>
      <c r="G51" s="44" t="s">
        <v>289</v>
      </c>
      <c r="H51" s="44">
        <v>0</v>
      </c>
      <c r="J51" s="44">
        <v>14</v>
      </c>
      <c r="K51" s="44" t="s">
        <v>219</v>
      </c>
      <c r="L51" s="44" t="s">
        <v>76</v>
      </c>
      <c r="M51" s="44" t="s">
        <v>77</v>
      </c>
      <c r="N51" s="44" t="s">
        <v>78</v>
      </c>
      <c r="O51" s="44" t="s">
        <v>79</v>
      </c>
      <c r="P51" s="44" t="s">
        <v>80</v>
      </c>
      <c r="Q51" s="44" t="s">
        <v>106</v>
      </c>
      <c r="R51" s="44" t="s">
        <v>82</v>
      </c>
      <c r="T51" s="44" t="s">
        <v>83</v>
      </c>
      <c r="U51" s="44" t="s">
        <v>83</v>
      </c>
      <c r="V51" s="44" t="str">
        <f>VLOOKUP(W51,PGEMeasureCodes!$A$4:$B$39,2)</f>
        <v>PR057</v>
      </c>
      <c r="W51" s="44" t="s">
        <v>255</v>
      </c>
      <c r="Y51" s="44" t="s">
        <v>84</v>
      </c>
      <c r="Z51" s="44">
        <v>0</v>
      </c>
      <c r="AB51" s="44" t="s">
        <v>78</v>
      </c>
      <c r="AC51" s="44" t="s">
        <v>79</v>
      </c>
      <c r="AD51" s="44" t="s">
        <v>84</v>
      </c>
      <c r="AE51" s="44">
        <v>0</v>
      </c>
      <c r="AI51" s="44">
        <v>0</v>
      </c>
      <c r="AJ51" s="44" t="s">
        <v>85</v>
      </c>
      <c r="AK51" s="44">
        <v>0</v>
      </c>
      <c r="AL51" s="44">
        <v>6.68</v>
      </c>
      <c r="AM51" s="44">
        <v>6.68</v>
      </c>
      <c r="AN51" s="44">
        <v>0</v>
      </c>
      <c r="AS51" s="44">
        <v>1</v>
      </c>
      <c r="AT51" s="44" t="s">
        <v>106</v>
      </c>
      <c r="AU51" s="44" t="s">
        <v>87</v>
      </c>
      <c r="AV51" s="44" t="s">
        <v>337</v>
      </c>
      <c r="AW51" s="44" t="s">
        <v>89</v>
      </c>
      <c r="AX51" s="44">
        <v>1</v>
      </c>
      <c r="AY51" s="44">
        <v>0</v>
      </c>
      <c r="BB51" s="44">
        <v>32.643999999999998</v>
      </c>
    </row>
    <row r="52" spans="1:55" x14ac:dyDescent="0.25">
      <c r="A52" t="s">
        <v>71</v>
      </c>
      <c r="B52" t="s">
        <v>72</v>
      </c>
      <c r="C52">
        <v>4</v>
      </c>
      <c r="D52" t="s">
        <v>73</v>
      </c>
      <c r="E52" t="s">
        <v>71</v>
      </c>
      <c r="F52" t="s">
        <v>74</v>
      </c>
      <c r="G52" t="s">
        <v>289</v>
      </c>
      <c r="H52" s="44">
        <v>0</v>
      </c>
      <c r="J52">
        <v>15</v>
      </c>
      <c r="K52" t="s">
        <v>220</v>
      </c>
      <c r="L52" t="s">
        <v>76</v>
      </c>
      <c r="M52" t="s">
        <v>77</v>
      </c>
      <c r="N52" t="s">
        <v>78</v>
      </c>
      <c r="O52" t="s">
        <v>79</v>
      </c>
      <c r="P52" t="s">
        <v>80</v>
      </c>
      <c r="Q52" t="s">
        <v>106</v>
      </c>
      <c r="R52" t="s">
        <v>82</v>
      </c>
      <c r="T52" t="s">
        <v>83</v>
      </c>
      <c r="U52" t="s">
        <v>83</v>
      </c>
      <c r="V52" t="str">
        <f>VLOOKUP(W52,PGEMeasureCodes!$A$4:$B$39,2)</f>
        <v>PR054</v>
      </c>
      <c r="W52" t="s">
        <v>256</v>
      </c>
      <c r="Y52" t="s">
        <v>84</v>
      </c>
      <c r="Z52" s="44">
        <v>0</v>
      </c>
      <c r="AB52" s="44" t="s">
        <v>78</v>
      </c>
      <c r="AC52" s="44" t="s">
        <v>79</v>
      </c>
      <c r="AD52" s="44" t="s">
        <v>84</v>
      </c>
      <c r="AE52" s="44">
        <v>0</v>
      </c>
      <c r="AF52" s="44"/>
      <c r="AG52" s="44"/>
      <c r="AH52" s="44"/>
      <c r="AI52" s="44">
        <v>0</v>
      </c>
      <c r="AJ52" s="44" t="s">
        <v>85</v>
      </c>
      <c r="AK52" s="44">
        <v>0</v>
      </c>
      <c r="AL52">
        <v>6.68</v>
      </c>
      <c r="AM52">
        <v>6.68</v>
      </c>
      <c r="AN52" s="44">
        <v>0</v>
      </c>
      <c r="AS52">
        <v>1</v>
      </c>
      <c r="AT52" t="s">
        <v>106</v>
      </c>
      <c r="AU52" t="s">
        <v>87</v>
      </c>
      <c r="AV52" t="s">
        <v>88</v>
      </c>
      <c r="AW52" t="s">
        <v>89</v>
      </c>
      <c r="AX52">
        <v>1</v>
      </c>
      <c r="AY52">
        <v>0</v>
      </c>
      <c r="BB52">
        <v>57.665999999999997</v>
      </c>
      <c r="BC52" s="44"/>
    </row>
    <row r="53" spans="1:55" x14ac:dyDescent="0.25">
      <c r="A53" t="s">
        <v>71</v>
      </c>
      <c r="B53" t="s">
        <v>72</v>
      </c>
      <c r="C53">
        <v>4</v>
      </c>
      <c r="D53" t="s">
        <v>73</v>
      </c>
      <c r="E53" t="s">
        <v>71</v>
      </c>
      <c r="F53" t="s">
        <v>74</v>
      </c>
      <c r="G53" t="s">
        <v>289</v>
      </c>
      <c r="H53" s="44">
        <v>0</v>
      </c>
      <c r="J53">
        <v>15</v>
      </c>
      <c r="K53" t="s">
        <v>220</v>
      </c>
      <c r="L53" t="s">
        <v>76</v>
      </c>
      <c r="M53" t="s">
        <v>77</v>
      </c>
      <c r="N53" t="s">
        <v>78</v>
      </c>
      <c r="O53" t="s">
        <v>79</v>
      </c>
      <c r="P53" t="s">
        <v>80</v>
      </c>
      <c r="Q53" t="s">
        <v>106</v>
      </c>
      <c r="R53" t="s">
        <v>82</v>
      </c>
      <c r="T53" t="s">
        <v>83</v>
      </c>
      <c r="U53" t="s">
        <v>83</v>
      </c>
      <c r="V53" t="str">
        <f>VLOOKUP(W53,PGEMeasureCodes!$A$4:$B$39,2)</f>
        <v>PR054</v>
      </c>
      <c r="W53" t="s">
        <v>256</v>
      </c>
      <c r="Y53" t="s">
        <v>84</v>
      </c>
      <c r="Z53" s="44">
        <v>0</v>
      </c>
      <c r="AB53" s="44" t="s">
        <v>78</v>
      </c>
      <c r="AC53" s="44" t="s">
        <v>79</v>
      </c>
      <c r="AD53" s="44" t="s">
        <v>84</v>
      </c>
      <c r="AE53" s="44">
        <v>0</v>
      </c>
      <c r="AF53" s="44"/>
      <c r="AG53" s="44"/>
      <c r="AH53" s="44"/>
      <c r="AI53" s="44">
        <v>0</v>
      </c>
      <c r="AJ53" s="44" t="s">
        <v>85</v>
      </c>
      <c r="AK53" s="44">
        <v>0</v>
      </c>
      <c r="AL53">
        <v>6.68</v>
      </c>
      <c r="AM53">
        <v>6.68</v>
      </c>
      <c r="AN53" s="44">
        <v>0</v>
      </c>
      <c r="AS53">
        <v>1</v>
      </c>
      <c r="AT53" t="s">
        <v>106</v>
      </c>
      <c r="AU53" t="s">
        <v>87</v>
      </c>
      <c r="AV53" t="s">
        <v>90</v>
      </c>
      <c r="AW53" t="s">
        <v>89</v>
      </c>
      <c r="AX53">
        <v>1</v>
      </c>
      <c r="AY53">
        <v>0</v>
      </c>
      <c r="BB53">
        <v>52.030999999999999</v>
      </c>
      <c r="BC53" s="44"/>
    </row>
    <row r="54" spans="1:55" x14ac:dyDescent="0.25">
      <c r="A54" t="s">
        <v>71</v>
      </c>
      <c r="B54" t="s">
        <v>72</v>
      </c>
      <c r="C54">
        <v>4</v>
      </c>
      <c r="D54" t="s">
        <v>73</v>
      </c>
      <c r="E54" t="s">
        <v>71</v>
      </c>
      <c r="F54" t="s">
        <v>74</v>
      </c>
      <c r="G54" t="s">
        <v>289</v>
      </c>
      <c r="H54" s="44">
        <v>0</v>
      </c>
      <c r="J54">
        <v>15</v>
      </c>
      <c r="K54" t="s">
        <v>220</v>
      </c>
      <c r="L54" t="s">
        <v>76</v>
      </c>
      <c r="M54" t="s">
        <v>77</v>
      </c>
      <c r="N54" t="s">
        <v>78</v>
      </c>
      <c r="O54" t="s">
        <v>79</v>
      </c>
      <c r="P54" t="s">
        <v>80</v>
      </c>
      <c r="Q54" t="s">
        <v>106</v>
      </c>
      <c r="R54" t="s">
        <v>82</v>
      </c>
      <c r="T54" t="s">
        <v>83</v>
      </c>
      <c r="U54" t="s">
        <v>83</v>
      </c>
      <c r="V54" t="str">
        <f>VLOOKUP(W54,PGEMeasureCodes!$A$4:$B$39,2)</f>
        <v>PR054</v>
      </c>
      <c r="W54" t="s">
        <v>256</v>
      </c>
      <c r="Y54" t="s">
        <v>84</v>
      </c>
      <c r="Z54" s="44">
        <v>0</v>
      </c>
      <c r="AB54" s="44" t="s">
        <v>78</v>
      </c>
      <c r="AC54" s="44" t="s">
        <v>79</v>
      </c>
      <c r="AD54" s="44" t="s">
        <v>84</v>
      </c>
      <c r="AE54" s="44">
        <v>0</v>
      </c>
      <c r="AF54" s="44"/>
      <c r="AG54" s="44"/>
      <c r="AH54" s="44"/>
      <c r="AI54" s="44">
        <v>0</v>
      </c>
      <c r="AJ54" s="44" t="s">
        <v>85</v>
      </c>
      <c r="AK54" s="44">
        <v>0</v>
      </c>
      <c r="AL54">
        <v>6.68</v>
      </c>
      <c r="AM54">
        <v>6.68</v>
      </c>
      <c r="AN54" s="44">
        <v>0</v>
      </c>
      <c r="AS54">
        <v>1</v>
      </c>
      <c r="AT54" t="s">
        <v>106</v>
      </c>
      <c r="AU54" t="s">
        <v>87</v>
      </c>
      <c r="AV54" t="s">
        <v>91</v>
      </c>
      <c r="AW54" t="s">
        <v>89</v>
      </c>
      <c r="AX54">
        <v>1</v>
      </c>
      <c r="AY54">
        <v>0</v>
      </c>
      <c r="BB54">
        <v>64.962999999999994</v>
      </c>
      <c r="BC54" s="44"/>
    </row>
    <row r="55" spans="1:55" x14ac:dyDescent="0.25">
      <c r="A55" t="s">
        <v>71</v>
      </c>
      <c r="B55" t="s">
        <v>72</v>
      </c>
      <c r="C55">
        <v>4</v>
      </c>
      <c r="D55" t="s">
        <v>73</v>
      </c>
      <c r="E55" t="s">
        <v>71</v>
      </c>
      <c r="F55" t="s">
        <v>74</v>
      </c>
      <c r="G55" t="s">
        <v>289</v>
      </c>
      <c r="H55" s="44">
        <v>0</v>
      </c>
      <c r="J55">
        <v>15</v>
      </c>
      <c r="K55" t="s">
        <v>220</v>
      </c>
      <c r="L55" t="s">
        <v>76</v>
      </c>
      <c r="M55" t="s">
        <v>77</v>
      </c>
      <c r="N55" t="s">
        <v>78</v>
      </c>
      <c r="O55" t="s">
        <v>79</v>
      </c>
      <c r="P55" t="s">
        <v>80</v>
      </c>
      <c r="Q55" t="s">
        <v>106</v>
      </c>
      <c r="R55" t="s">
        <v>82</v>
      </c>
      <c r="T55" t="s">
        <v>83</v>
      </c>
      <c r="U55" t="s">
        <v>83</v>
      </c>
      <c r="V55" t="str">
        <f>VLOOKUP(W55,PGEMeasureCodes!$A$4:$B$39,2)</f>
        <v>PR054</v>
      </c>
      <c r="W55" t="s">
        <v>256</v>
      </c>
      <c r="Y55" t="s">
        <v>84</v>
      </c>
      <c r="Z55" s="44">
        <v>0</v>
      </c>
      <c r="AB55" s="44" t="s">
        <v>78</v>
      </c>
      <c r="AC55" s="44" t="s">
        <v>79</v>
      </c>
      <c r="AD55" s="44" t="s">
        <v>84</v>
      </c>
      <c r="AE55" s="44">
        <v>0</v>
      </c>
      <c r="AF55" s="44"/>
      <c r="AG55" s="44"/>
      <c r="AH55" s="44"/>
      <c r="AI55" s="44">
        <v>0</v>
      </c>
      <c r="AJ55" s="44" t="s">
        <v>85</v>
      </c>
      <c r="AK55" s="44">
        <v>0</v>
      </c>
      <c r="AL55">
        <v>6.68</v>
      </c>
      <c r="AM55">
        <v>6.68</v>
      </c>
      <c r="AN55" s="44">
        <v>0</v>
      </c>
      <c r="AS55">
        <v>1</v>
      </c>
      <c r="AT55" t="s">
        <v>106</v>
      </c>
      <c r="AU55" t="s">
        <v>87</v>
      </c>
      <c r="AV55" t="s">
        <v>92</v>
      </c>
      <c r="AW55" t="s">
        <v>89</v>
      </c>
      <c r="AX55">
        <v>1</v>
      </c>
      <c r="AY55">
        <v>0</v>
      </c>
      <c r="BB55">
        <v>58.650999999999996</v>
      </c>
      <c r="BC55" s="44"/>
    </row>
    <row r="56" spans="1:55" x14ac:dyDescent="0.25">
      <c r="A56" t="s">
        <v>71</v>
      </c>
      <c r="B56" t="s">
        <v>72</v>
      </c>
      <c r="C56">
        <v>4</v>
      </c>
      <c r="D56" t="s">
        <v>73</v>
      </c>
      <c r="E56" t="s">
        <v>71</v>
      </c>
      <c r="F56" t="s">
        <v>74</v>
      </c>
      <c r="G56" t="s">
        <v>289</v>
      </c>
      <c r="H56" s="44">
        <v>0</v>
      </c>
      <c r="J56">
        <v>15</v>
      </c>
      <c r="K56" t="s">
        <v>220</v>
      </c>
      <c r="L56" t="s">
        <v>76</v>
      </c>
      <c r="M56" t="s">
        <v>77</v>
      </c>
      <c r="N56" t="s">
        <v>78</v>
      </c>
      <c r="O56" t="s">
        <v>79</v>
      </c>
      <c r="P56" t="s">
        <v>80</v>
      </c>
      <c r="Q56" t="s">
        <v>106</v>
      </c>
      <c r="R56" t="s">
        <v>82</v>
      </c>
      <c r="T56" t="s">
        <v>83</v>
      </c>
      <c r="U56" t="s">
        <v>83</v>
      </c>
      <c r="V56" t="str">
        <f>VLOOKUP(W56,PGEMeasureCodes!$A$4:$B$39,2)</f>
        <v>PR054</v>
      </c>
      <c r="W56" t="s">
        <v>256</v>
      </c>
      <c r="Y56" t="s">
        <v>84</v>
      </c>
      <c r="Z56" s="44">
        <v>0</v>
      </c>
      <c r="AB56" s="44" t="s">
        <v>78</v>
      </c>
      <c r="AC56" s="44" t="s">
        <v>79</v>
      </c>
      <c r="AD56" s="44" t="s">
        <v>84</v>
      </c>
      <c r="AE56" s="44">
        <v>0</v>
      </c>
      <c r="AF56" s="44"/>
      <c r="AG56" s="44"/>
      <c r="AH56" s="44"/>
      <c r="AI56" s="44">
        <v>0</v>
      </c>
      <c r="AJ56" s="44" t="s">
        <v>85</v>
      </c>
      <c r="AK56" s="44">
        <v>0</v>
      </c>
      <c r="AL56">
        <v>6.68</v>
      </c>
      <c r="AM56">
        <v>6.68</v>
      </c>
      <c r="AN56" s="44">
        <v>0</v>
      </c>
      <c r="AS56">
        <v>1</v>
      </c>
      <c r="AT56" t="s">
        <v>106</v>
      </c>
      <c r="AU56" t="s">
        <v>87</v>
      </c>
      <c r="AV56" t="s">
        <v>93</v>
      </c>
      <c r="AW56" t="s">
        <v>89</v>
      </c>
      <c r="AX56">
        <v>1</v>
      </c>
      <c r="AY56">
        <v>0</v>
      </c>
      <c r="BB56">
        <v>59.224999999999994</v>
      </c>
      <c r="BC56" s="44"/>
    </row>
    <row r="57" spans="1:55" x14ac:dyDescent="0.25">
      <c r="A57" t="s">
        <v>71</v>
      </c>
      <c r="B57" t="s">
        <v>72</v>
      </c>
      <c r="C57">
        <v>4</v>
      </c>
      <c r="D57" t="s">
        <v>73</v>
      </c>
      <c r="E57" t="s">
        <v>71</v>
      </c>
      <c r="F57" t="s">
        <v>74</v>
      </c>
      <c r="G57" t="s">
        <v>289</v>
      </c>
      <c r="H57" s="44">
        <v>0</v>
      </c>
      <c r="J57">
        <v>15</v>
      </c>
      <c r="K57" t="s">
        <v>220</v>
      </c>
      <c r="L57" t="s">
        <v>76</v>
      </c>
      <c r="M57" t="s">
        <v>77</v>
      </c>
      <c r="N57" t="s">
        <v>78</v>
      </c>
      <c r="O57" t="s">
        <v>79</v>
      </c>
      <c r="P57" t="s">
        <v>80</v>
      </c>
      <c r="Q57" t="s">
        <v>106</v>
      </c>
      <c r="R57" t="s">
        <v>82</v>
      </c>
      <c r="T57" t="s">
        <v>83</v>
      </c>
      <c r="U57" t="s">
        <v>83</v>
      </c>
      <c r="V57" t="str">
        <f>VLOOKUP(W57,PGEMeasureCodes!$A$4:$B$39,2)</f>
        <v>PR054</v>
      </c>
      <c r="W57" t="s">
        <v>256</v>
      </c>
      <c r="Y57" t="s">
        <v>84</v>
      </c>
      <c r="Z57" s="44">
        <v>0</v>
      </c>
      <c r="AB57" s="44" t="s">
        <v>78</v>
      </c>
      <c r="AC57" s="44" t="s">
        <v>79</v>
      </c>
      <c r="AD57" s="44" t="s">
        <v>84</v>
      </c>
      <c r="AE57" s="44">
        <v>0</v>
      </c>
      <c r="AF57" s="44"/>
      <c r="AG57" s="44"/>
      <c r="AH57" s="44"/>
      <c r="AI57" s="44">
        <v>0</v>
      </c>
      <c r="AJ57" s="44" t="s">
        <v>85</v>
      </c>
      <c r="AK57" s="44">
        <v>0</v>
      </c>
      <c r="AL57">
        <v>6.68</v>
      </c>
      <c r="AM57">
        <v>6.68</v>
      </c>
      <c r="AN57" s="44">
        <v>0</v>
      </c>
      <c r="AS57">
        <v>1</v>
      </c>
      <c r="AT57" t="s">
        <v>106</v>
      </c>
      <c r="AU57" t="s">
        <v>87</v>
      </c>
      <c r="AV57" t="s">
        <v>94</v>
      </c>
      <c r="AW57" t="s">
        <v>89</v>
      </c>
      <c r="AX57">
        <v>1</v>
      </c>
      <c r="AY57">
        <v>0</v>
      </c>
      <c r="BB57">
        <v>60.030999999999999</v>
      </c>
      <c r="BC57" s="44"/>
    </row>
    <row r="58" spans="1:55" x14ac:dyDescent="0.25">
      <c r="A58" t="s">
        <v>71</v>
      </c>
      <c r="B58" t="s">
        <v>72</v>
      </c>
      <c r="C58">
        <v>4</v>
      </c>
      <c r="D58" t="s">
        <v>73</v>
      </c>
      <c r="E58" t="s">
        <v>71</v>
      </c>
      <c r="F58" t="s">
        <v>74</v>
      </c>
      <c r="G58" t="s">
        <v>289</v>
      </c>
      <c r="H58" s="44">
        <v>0</v>
      </c>
      <c r="J58">
        <v>15</v>
      </c>
      <c r="K58" t="s">
        <v>220</v>
      </c>
      <c r="L58" t="s">
        <v>76</v>
      </c>
      <c r="M58" t="s">
        <v>77</v>
      </c>
      <c r="N58" t="s">
        <v>78</v>
      </c>
      <c r="O58" t="s">
        <v>79</v>
      </c>
      <c r="P58" t="s">
        <v>80</v>
      </c>
      <c r="Q58" t="s">
        <v>106</v>
      </c>
      <c r="R58" t="s">
        <v>82</v>
      </c>
      <c r="T58" t="s">
        <v>83</v>
      </c>
      <c r="U58" t="s">
        <v>83</v>
      </c>
      <c r="V58" t="str">
        <f>VLOOKUP(W58,PGEMeasureCodes!$A$4:$B$39,2)</f>
        <v>PR054</v>
      </c>
      <c r="W58" t="s">
        <v>256</v>
      </c>
      <c r="Y58" t="s">
        <v>84</v>
      </c>
      <c r="Z58" s="44">
        <v>0</v>
      </c>
      <c r="AB58" s="44" t="s">
        <v>78</v>
      </c>
      <c r="AC58" s="44" t="s">
        <v>79</v>
      </c>
      <c r="AD58" s="44" t="s">
        <v>84</v>
      </c>
      <c r="AE58" s="44">
        <v>0</v>
      </c>
      <c r="AF58" s="44"/>
      <c r="AG58" s="44"/>
      <c r="AH58" s="44"/>
      <c r="AI58" s="44">
        <v>0</v>
      </c>
      <c r="AJ58" s="44" t="s">
        <v>85</v>
      </c>
      <c r="AK58" s="44">
        <v>0</v>
      </c>
      <c r="AL58">
        <v>6.68</v>
      </c>
      <c r="AM58">
        <v>6.68</v>
      </c>
      <c r="AN58" s="44">
        <v>0</v>
      </c>
      <c r="AS58">
        <v>1</v>
      </c>
      <c r="AT58" t="s">
        <v>106</v>
      </c>
      <c r="AU58" t="s">
        <v>87</v>
      </c>
      <c r="AV58" t="s">
        <v>95</v>
      </c>
      <c r="AW58" t="s">
        <v>89</v>
      </c>
      <c r="AX58">
        <v>1</v>
      </c>
      <c r="AY58">
        <v>0</v>
      </c>
      <c r="BB58">
        <v>56.060999999999993</v>
      </c>
      <c r="BC58" s="44"/>
    </row>
    <row r="59" spans="1:55" x14ac:dyDescent="0.25">
      <c r="A59" t="s">
        <v>71</v>
      </c>
      <c r="B59" t="s">
        <v>72</v>
      </c>
      <c r="C59">
        <v>4</v>
      </c>
      <c r="D59" t="s">
        <v>73</v>
      </c>
      <c r="E59" t="s">
        <v>71</v>
      </c>
      <c r="F59" t="s">
        <v>74</v>
      </c>
      <c r="G59" t="s">
        <v>289</v>
      </c>
      <c r="H59" s="44">
        <v>0</v>
      </c>
      <c r="J59">
        <v>15</v>
      </c>
      <c r="K59" t="s">
        <v>220</v>
      </c>
      <c r="L59" t="s">
        <v>76</v>
      </c>
      <c r="M59" t="s">
        <v>77</v>
      </c>
      <c r="N59" t="s">
        <v>78</v>
      </c>
      <c r="O59" t="s">
        <v>79</v>
      </c>
      <c r="P59" t="s">
        <v>80</v>
      </c>
      <c r="Q59" t="s">
        <v>106</v>
      </c>
      <c r="R59" t="s">
        <v>82</v>
      </c>
      <c r="T59" t="s">
        <v>83</v>
      </c>
      <c r="U59" t="s">
        <v>83</v>
      </c>
      <c r="V59" t="str">
        <f>VLOOKUP(W59,PGEMeasureCodes!$A$4:$B$39,2)</f>
        <v>PR054</v>
      </c>
      <c r="W59" t="s">
        <v>256</v>
      </c>
      <c r="Y59" t="s">
        <v>84</v>
      </c>
      <c r="Z59" s="44">
        <v>0</v>
      </c>
      <c r="AB59" s="44" t="s">
        <v>78</v>
      </c>
      <c r="AC59" s="44" t="s">
        <v>79</v>
      </c>
      <c r="AD59" s="44" t="s">
        <v>84</v>
      </c>
      <c r="AE59" s="44">
        <v>0</v>
      </c>
      <c r="AF59" s="44"/>
      <c r="AG59" s="44"/>
      <c r="AH59" s="44"/>
      <c r="AI59" s="44">
        <v>0</v>
      </c>
      <c r="AJ59" s="44" t="s">
        <v>85</v>
      </c>
      <c r="AK59" s="44">
        <v>0</v>
      </c>
      <c r="AL59">
        <v>6.68</v>
      </c>
      <c r="AM59">
        <v>6.68</v>
      </c>
      <c r="AN59" s="44">
        <v>0</v>
      </c>
      <c r="AS59">
        <v>1</v>
      </c>
      <c r="AT59" t="s">
        <v>106</v>
      </c>
      <c r="AU59" t="s">
        <v>87</v>
      </c>
      <c r="AV59" t="s">
        <v>96</v>
      </c>
      <c r="AW59" t="s">
        <v>89</v>
      </c>
      <c r="AX59">
        <v>1</v>
      </c>
      <c r="AY59">
        <v>0</v>
      </c>
      <c r="BB59">
        <v>53.497</v>
      </c>
      <c r="BC59" s="44"/>
    </row>
    <row r="60" spans="1:55" s="44" customFormat="1" x14ac:dyDescent="0.25">
      <c r="A60" s="44" t="s">
        <v>71</v>
      </c>
      <c r="B60" s="44" t="s">
        <v>72</v>
      </c>
      <c r="C60" s="44">
        <v>4</v>
      </c>
      <c r="D60" s="44" t="s">
        <v>73</v>
      </c>
      <c r="E60" s="44" t="s">
        <v>71</v>
      </c>
      <c r="F60" s="44" t="s">
        <v>74</v>
      </c>
      <c r="G60" s="44" t="s">
        <v>289</v>
      </c>
      <c r="H60" s="44">
        <v>0</v>
      </c>
      <c r="J60" s="44">
        <v>15</v>
      </c>
      <c r="K60" s="44" t="s">
        <v>220</v>
      </c>
      <c r="L60" s="44" t="s">
        <v>76</v>
      </c>
      <c r="M60" s="44" t="s">
        <v>77</v>
      </c>
      <c r="N60" s="44" t="s">
        <v>78</v>
      </c>
      <c r="O60" s="44" t="s">
        <v>79</v>
      </c>
      <c r="P60" s="44" t="s">
        <v>80</v>
      </c>
      <c r="Q60" s="44" t="s">
        <v>106</v>
      </c>
      <c r="R60" s="44" t="s">
        <v>82</v>
      </c>
      <c r="T60" s="44" t="s">
        <v>83</v>
      </c>
      <c r="U60" s="44" t="s">
        <v>83</v>
      </c>
      <c r="V60" s="44" t="str">
        <f>VLOOKUP(W60,PGEMeasureCodes!$A$4:$B$39,2)</f>
        <v>PR054</v>
      </c>
      <c r="W60" s="44" t="s">
        <v>256</v>
      </c>
      <c r="Y60" s="44" t="s">
        <v>84</v>
      </c>
      <c r="Z60" s="44">
        <v>0</v>
      </c>
      <c r="AB60" s="44" t="s">
        <v>78</v>
      </c>
      <c r="AC60" s="44" t="s">
        <v>79</v>
      </c>
      <c r="AD60" s="44" t="s">
        <v>84</v>
      </c>
      <c r="AE60" s="44">
        <v>0</v>
      </c>
      <c r="AI60" s="44">
        <v>0</v>
      </c>
      <c r="AJ60" s="44" t="s">
        <v>85</v>
      </c>
      <c r="AK60" s="44">
        <v>0</v>
      </c>
      <c r="AL60" s="44">
        <v>6.68</v>
      </c>
      <c r="AM60" s="44">
        <v>6.68</v>
      </c>
      <c r="AN60" s="44">
        <v>0</v>
      </c>
      <c r="AS60" s="44">
        <v>1</v>
      </c>
      <c r="AT60" s="44" t="s">
        <v>106</v>
      </c>
      <c r="AU60" s="44" t="s">
        <v>87</v>
      </c>
      <c r="AV60" s="44" t="s">
        <v>336</v>
      </c>
      <c r="AW60" s="44" t="s">
        <v>89</v>
      </c>
      <c r="AX60" s="44">
        <v>1</v>
      </c>
      <c r="AY60" s="44">
        <v>0</v>
      </c>
      <c r="BB60" s="44">
        <v>65.786000000000001</v>
      </c>
    </row>
    <row r="61" spans="1:55" s="44" customFormat="1" x14ac:dyDescent="0.25">
      <c r="A61" s="44" t="s">
        <v>71</v>
      </c>
      <c r="B61" s="44" t="s">
        <v>72</v>
      </c>
      <c r="C61" s="44">
        <v>4</v>
      </c>
      <c r="D61" s="44" t="s">
        <v>73</v>
      </c>
      <c r="E61" s="44" t="s">
        <v>71</v>
      </c>
      <c r="F61" s="44" t="s">
        <v>74</v>
      </c>
      <c r="G61" s="44" t="s">
        <v>289</v>
      </c>
      <c r="H61" s="44">
        <v>0</v>
      </c>
      <c r="J61" s="44">
        <v>15</v>
      </c>
      <c r="K61" s="44" t="s">
        <v>220</v>
      </c>
      <c r="L61" s="44" t="s">
        <v>76</v>
      </c>
      <c r="M61" s="44" t="s">
        <v>77</v>
      </c>
      <c r="N61" s="44" t="s">
        <v>78</v>
      </c>
      <c r="O61" s="44" t="s">
        <v>79</v>
      </c>
      <c r="P61" s="44" t="s">
        <v>80</v>
      </c>
      <c r="Q61" s="44" t="s">
        <v>106</v>
      </c>
      <c r="R61" s="44" t="s">
        <v>82</v>
      </c>
      <c r="T61" s="44" t="s">
        <v>83</v>
      </c>
      <c r="U61" s="44" t="s">
        <v>83</v>
      </c>
      <c r="V61" s="44" t="str">
        <f>VLOOKUP(W61,PGEMeasureCodes!$A$4:$B$39,2)</f>
        <v>PR054</v>
      </c>
      <c r="W61" s="44" t="s">
        <v>256</v>
      </c>
      <c r="Y61" s="44" t="s">
        <v>84</v>
      </c>
      <c r="Z61" s="44">
        <v>0</v>
      </c>
      <c r="AB61" s="44" t="s">
        <v>78</v>
      </c>
      <c r="AC61" s="44" t="s">
        <v>79</v>
      </c>
      <c r="AD61" s="44" t="s">
        <v>84</v>
      </c>
      <c r="AE61" s="44">
        <v>0</v>
      </c>
      <c r="AI61" s="44">
        <v>0</v>
      </c>
      <c r="AJ61" s="44" t="s">
        <v>85</v>
      </c>
      <c r="AK61" s="44">
        <v>0</v>
      </c>
      <c r="AL61" s="44">
        <v>6.68</v>
      </c>
      <c r="AM61" s="44">
        <v>6.68</v>
      </c>
      <c r="AN61" s="44">
        <v>0</v>
      </c>
      <c r="AS61" s="44">
        <v>1</v>
      </c>
      <c r="AT61" s="44" t="s">
        <v>106</v>
      </c>
      <c r="AU61" s="44" t="s">
        <v>87</v>
      </c>
      <c r="AV61" s="44" t="s">
        <v>337</v>
      </c>
      <c r="AW61" s="44" t="s">
        <v>89</v>
      </c>
      <c r="AX61" s="44">
        <v>1</v>
      </c>
      <c r="AY61" s="44">
        <v>0</v>
      </c>
      <c r="BB61" s="44">
        <v>55.55</v>
      </c>
    </row>
    <row r="62" spans="1:55" x14ac:dyDescent="0.25">
      <c r="A62" t="s">
        <v>71</v>
      </c>
      <c r="B62" t="s">
        <v>72</v>
      </c>
      <c r="C62">
        <v>4</v>
      </c>
      <c r="D62" t="s">
        <v>73</v>
      </c>
      <c r="E62" t="s">
        <v>71</v>
      </c>
      <c r="F62" t="s">
        <v>74</v>
      </c>
      <c r="G62" t="s">
        <v>289</v>
      </c>
      <c r="H62" s="44">
        <v>0</v>
      </c>
      <c r="J62">
        <v>16</v>
      </c>
      <c r="K62" t="s">
        <v>221</v>
      </c>
      <c r="L62" t="s">
        <v>76</v>
      </c>
      <c r="M62" t="s">
        <v>77</v>
      </c>
      <c r="N62" t="s">
        <v>78</v>
      </c>
      <c r="O62" t="s">
        <v>79</v>
      </c>
      <c r="P62" t="s">
        <v>80</v>
      </c>
      <c r="Q62" t="s">
        <v>106</v>
      </c>
      <c r="R62" t="s">
        <v>82</v>
      </c>
      <c r="T62" t="s">
        <v>83</v>
      </c>
      <c r="U62" t="s">
        <v>83</v>
      </c>
      <c r="V62" t="str">
        <f>VLOOKUP(W62,PGEMeasureCodes!$A$4:$B$39,2)</f>
        <v>PR052</v>
      </c>
      <c r="W62" t="s">
        <v>257</v>
      </c>
      <c r="Y62" s="44" t="s">
        <v>84</v>
      </c>
      <c r="Z62" s="44">
        <v>0</v>
      </c>
      <c r="AB62" s="44" t="s">
        <v>78</v>
      </c>
      <c r="AC62" s="44" t="s">
        <v>79</v>
      </c>
      <c r="AD62" s="44" t="s">
        <v>84</v>
      </c>
      <c r="AE62" s="44">
        <v>0</v>
      </c>
      <c r="AF62" s="44"/>
      <c r="AG62" s="44"/>
      <c r="AH62" s="44"/>
      <c r="AI62" s="44">
        <v>0</v>
      </c>
      <c r="AJ62" s="44" t="s">
        <v>85</v>
      </c>
      <c r="AK62" s="44">
        <v>0</v>
      </c>
      <c r="AL62">
        <v>6.68</v>
      </c>
      <c r="AM62">
        <v>6.68</v>
      </c>
      <c r="AN62" s="44">
        <v>0</v>
      </c>
      <c r="AS62">
        <v>1</v>
      </c>
      <c r="AT62" t="s">
        <v>106</v>
      </c>
      <c r="AU62" t="s">
        <v>87</v>
      </c>
      <c r="AV62" t="s">
        <v>88</v>
      </c>
      <c r="AW62" t="s">
        <v>89</v>
      </c>
      <c r="AX62">
        <v>1</v>
      </c>
      <c r="AY62">
        <v>0</v>
      </c>
      <c r="BB62">
        <v>28.686999999999998</v>
      </c>
      <c r="BC62" s="44"/>
    </row>
    <row r="63" spans="1:55" x14ac:dyDescent="0.25">
      <c r="A63" t="s">
        <v>71</v>
      </c>
      <c r="B63" t="s">
        <v>72</v>
      </c>
      <c r="C63">
        <v>4</v>
      </c>
      <c r="D63" t="s">
        <v>73</v>
      </c>
      <c r="E63" t="s">
        <v>71</v>
      </c>
      <c r="F63" t="s">
        <v>74</v>
      </c>
      <c r="G63" t="s">
        <v>289</v>
      </c>
      <c r="H63" s="44">
        <v>0</v>
      </c>
      <c r="J63">
        <v>16</v>
      </c>
      <c r="K63" t="s">
        <v>221</v>
      </c>
      <c r="L63" t="s">
        <v>76</v>
      </c>
      <c r="M63" t="s">
        <v>77</v>
      </c>
      <c r="N63" t="s">
        <v>78</v>
      </c>
      <c r="O63" t="s">
        <v>79</v>
      </c>
      <c r="P63" t="s">
        <v>80</v>
      </c>
      <c r="Q63" t="s">
        <v>106</v>
      </c>
      <c r="R63" t="s">
        <v>82</v>
      </c>
      <c r="T63" t="s">
        <v>83</v>
      </c>
      <c r="U63" t="s">
        <v>83</v>
      </c>
      <c r="V63" t="str">
        <f>VLOOKUP(W63,PGEMeasureCodes!$A$4:$B$39,2)</f>
        <v>PR052</v>
      </c>
      <c r="W63" t="s">
        <v>257</v>
      </c>
      <c r="Y63" s="44" t="s">
        <v>84</v>
      </c>
      <c r="Z63" s="44">
        <v>0</v>
      </c>
      <c r="AB63" s="44" t="s">
        <v>78</v>
      </c>
      <c r="AC63" s="44" t="s">
        <v>79</v>
      </c>
      <c r="AD63" s="44" t="s">
        <v>84</v>
      </c>
      <c r="AE63" s="44">
        <v>0</v>
      </c>
      <c r="AF63" s="44"/>
      <c r="AG63" s="44"/>
      <c r="AH63" s="44"/>
      <c r="AI63" s="44">
        <v>0</v>
      </c>
      <c r="AJ63" s="44" t="s">
        <v>85</v>
      </c>
      <c r="AK63" s="44">
        <v>0</v>
      </c>
      <c r="AL63">
        <v>6.68</v>
      </c>
      <c r="AM63">
        <v>6.68</v>
      </c>
      <c r="AN63" s="44">
        <v>0</v>
      </c>
      <c r="AS63">
        <v>1</v>
      </c>
      <c r="AT63" t="s">
        <v>106</v>
      </c>
      <c r="AU63" t="s">
        <v>87</v>
      </c>
      <c r="AV63" t="s">
        <v>90</v>
      </c>
      <c r="AW63" t="s">
        <v>89</v>
      </c>
      <c r="AX63">
        <v>1</v>
      </c>
      <c r="AY63">
        <v>0</v>
      </c>
      <c r="BB63">
        <v>25.817999999999998</v>
      </c>
      <c r="BC63" s="44"/>
    </row>
    <row r="64" spans="1:55" x14ac:dyDescent="0.25">
      <c r="A64" t="s">
        <v>71</v>
      </c>
      <c r="B64" t="s">
        <v>72</v>
      </c>
      <c r="C64">
        <v>4</v>
      </c>
      <c r="D64" t="s">
        <v>73</v>
      </c>
      <c r="E64" t="s">
        <v>71</v>
      </c>
      <c r="F64" t="s">
        <v>74</v>
      </c>
      <c r="G64" t="s">
        <v>289</v>
      </c>
      <c r="H64" s="44">
        <v>0</v>
      </c>
      <c r="J64">
        <v>16</v>
      </c>
      <c r="K64" t="s">
        <v>221</v>
      </c>
      <c r="L64" t="s">
        <v>76</v>
      </c>
      <c r="M64" t="s">
        <v>77</v>
      </c>
      <c r="N64" t="s">
        <v>78</v>
      </c>
      <c r="O64" t="s">
        <v>79</v>
      </c>
      <c r="P64" t="s">
        <v>80</v>
      </c>
      <c r="Q64" t="s">
        <v>106</v>
      </c>
      <c r="R64" t="s">
        <v>82</v>
      </c>
      <c r="T64" t="s">
        <v>83</v>
      </c>
      <c r="U64" t="s">
        <v>83</v>
      </c>
      <c r="V64" t="str">
        <f>VLOOKUP(W64,PGEMeasureCodes!$A$4:$B$39,2)</f>
        <v>PR052</v>
      </c>
      <c r="W64" t="s">
        <v>257</v>
      </c>
      <c r="Y64" s="44" t="s">
        <v>84</v>
      </c>
      <c r="Z64" s="44">
        <v>0</v>
      </c>
      <c r="AB64" s="44" t="s">
        <v>78</v>
      </c>
      <c r="AC64" s="44" t="s">
        <v>79</v>
      </c>
      <c r="AD64" s="44" t="s">
        <v>84</v>
      </c>
      <c r="AE64" s="44">
        <v>0</v>
      </c>
      <c r="AF64" s="44"/>
      <c r="AG64" s="44"/>
      <c r="AH64" s="44"/>
      <c r="AI64" s="44">
        <v>0</v>
      </c>
      <c r="AJ64" s="44" t="s">
        <v>85</v>
      </c>
      <c r="AK64" s="44">
        <v>0</v>
      </c>
      <c r="AL64">
        <v>6.68</v>
      </c>
      <c r="AM64">
        <v>6.68</v>
      </c>
      <c r="AN64" s="44">
        <v>0</v>
      </c>
      <c r="AS64">
        <v>1</v>
      </c>
      <c r="AT64" t="s">
        <v>106</v>
      </c>
      <c r="AU64" t="s">
        <v>87</v>
      </c>
      <c r="AV64" t="s">
        <v>91</v>
      </c>
      <c r="AW64" t="s">
        <v>89</v>
      </c>
      <c r="AX64">
        <v>1</v>
      </c>
      <c r="AY64">
        <v>0</v>
      </c>
      <c r="BB64">
        <v>32.78</v>
      </c>
      <c r="BC64" s="44"/>
    </row>
    <row r="65" spans="1:55" x14ac:dyDescent="0.25">
      <c r="A65" t="s">
        <v>71</v>
      </c>
      <c r="B65" t="s">
        <v>72</v>
      </c>
      <c r="C65">
        <v>4</v>
      </c>
      <c r="D65" t="s">
        <v>73</v>
      </c>
      <c r="E65" t="s">
        <v>71</v>
      </c>
      <c r="F65" t="s">
        <v>74</v>
      </c>
      <c r="G65" t="s">
        <v>289</v>
      </c>
      <c r="H65" s="44">
        <v>0</v>
      </c>
      <c r="J65">
        <v>16</v>
      </c>
      <c r="K65" t="s">
        <v>221</v>
      </c>
      <c r="L65" t="s">
        <v>76</v>
      </c>
      <c r="M65" t="s">
        <v>77</v>
      </c>
      <c r="N65" t="s">
        <v>78</v>
      </c>
      <c r="O65" t="s">
        <v>79</v>
      </c>
      <c r="P65" t="s">
        <v>80</v>
      </c>
      <c r="Q65" t="s">
        <v>106</v>
      </c>
      <c r="R65" t="s">
        <v>82</v>
      </c>
      <c r="T65" t="s">
        <v>83</v>
      </c>
      <c r="U65" t="s">
        <v>83</v>
      </c>
      <c r="V65" t="str">
        <f>VLOOKUP(W65,PGEMeasureCodes!$A$4:$B$39,2)</f>
        <v>PR052</v>
      </c>
      <c r="W65" t="s">
        <v>257</v>
      </c>
      <c r="Y65" s="44" t="s">
        <v>84</v>
      </c>
      <c r="Z65" s="44">
        <v>0</v>
      </c>
      <c r="AB65" s="44" t="s">
        <v>78</v>
      </c>
      <c r="AC65" s="44" t="s">
        <v>79</v>
      </c>
      <c r="AD65" s="44" t="s">
        <v>84</v>
      </c>
      <c r="AE65" s="44">
        <v>0</v>
      </c>
      <c r="AF65" s="44"/>
      <c r="AG65" s="44"/>
      <c r="AH65" s="44"/>
      <c r="AI65" s="44">
        <v>0</v>
      </c>
      <c r="AJ65" s="44" t="s">
        <v>85</v>
      </c>
      <c r="AK65" s="44">
        <v>0</v>
      </c>
      <c r="AL65">
        <v>6.68</v>
      </c>
      <c r="AM65">
        <v>6.68</v>
      </c>
      <c r="AN65" s="44">
        <v>0</v>
      </c>
      <c r="AS65">
        <v>1</v>
      </c>
      <c r="AT65" t="s">
        <v>106</v>
      </c>
      <c r="AU65" t="s">
        <v>87</v>
      </c>
      <c r="AV65" t="s">
        <v>92</v>
      </c>
      <c r="AW65" t="s">
        <v>89</v>
      </c>
      <c r="AX65">
        <v>1</v>
      </c>
      <c r="AY65">
        <v>0</v>
      </c>
      <c r="BB65">
        <v>29.533000000000001</v>
      </c>
      <c r="BC65" s="44"/>
    </row>
    <row r="66" spans="1:55" x14ac:dyDescent="0.25">
      <c r="A66" t="s">
        <v>71</v>
      </c>
      <c r="B66" t="s">
        <v>72</v>
      </c>
      <c r="C66">
        <v>4</v>
      </c>
      <c r="D66" t="s">
        <v>73</v>
      </c>
      <c r="E66" t="s">
        <v>71</v>
      </c>
      <c r="F66" t="s">
        <v>74</v>
      </c>
      <c r="G66" t="s">
        <v>289</v>
      </c>
      <c r="H66" s="44">
        <v>0</v>
      </c>
      <c r="J66">
        <v>16</v>
      </c>
      <c r="K66" t="s">
        <v>221</v>
      </c>
      <c r="L66" t="s">
        <v>76</v>
      </c>
      <c r="M66" t="s">
        <v>77</v>
      </c>
      <c r="N66" t="s">
        <v>78</v>
      </c>
      <c r="O66" t="s">
        <v>79</v>
      </c>
      <c r="P66" t="s">
        <v>80</v>
      </c>
      <c r="Q66" t="s">
        <v>106</v>
      </c>
      <c r="R66" t="s">
        <v>82</v>
      </c>
      <c r="T66" t="s">
        <v>83</v>
      </c>
      <c r="U66" t="s">
        <v>83</v>
      </c>
      <c r="V66" t="str">
        <f>VLOOKUP(W66,PGEMeasureCodes!$A$4:$B$39,2)</f>
        <v>PR052</v>
      </c>
      <c r="W66" t="s">
        <v>257</v>
      </c>
      <c r="Y66" s="44" t="s">
        <v>84</v>
      </c>
      <c r="Z66" s="44">
        <v>0</v>
      </c>
      <c r="AB66" s="44" t="s">
        <v>78</v>
      </c>
      <c r="AC66" s="44" t="s">
        <v>79</v>
      </c>
      <c r="AD66" s="44" t="s">
        <v>84</v>
      </c>
      <c r="AE66" s="44">
        <v>0</v>
      </c>
      <c r="AF66" s="44"/>
      <c r="AG66" s="44"/>
      <c r="AH66" s="44"/>
      <c r="AI66" s="44">
        <v>0</v>
      </c>
      <c r="AJ66" s="44" t="s">
        <v>85</v>
      </c>
      <c r="AK66" s="44">
        <v>0</v>
      </c>
      <c r="AL66">
        <v>6.68</v>
      </c>
      <c r="AM66">
        <v>6.68</v>
      </c>
      <c r="AN66" s="44">
        <v>0</v>
      </c>
      <c r="AS66">
        <v>1</v>
      </c>
      <c r="AT66" t="s">
        <v>106</v>
      </c>
      <c r="AU66" t="s">
        <v>87</v>
      </c>
      <c r="AV66" t="s">
        <v>93</v>
      </c>
      <c r="AW66" t="s">
        <v>89</v>
      </c>
      <c r="AX66">
        <v>1</v>
      </c>
      <c r="AY66">
        <v>0</v>
      </c>
      <c r="BB66">
        <v>29.691999999999993</v>
      </c>
      <c r="BC66" s="44"/>
    </row>
    <row r="67" spans="1:55" x14ac:dyDescent="0.25">
      <c r="A67" t="s">
        <v>71</v>
      </c>
      <c r="B67" t="s">
        <v>72</v>
      </c>
      <c r="C67">
        <v>4</v>
      </c>
      <c r="D67" t="s">
        <v>73</v>
      </c>
      <c r="E67" t="s">
        <v>71</v>
      </c>
      <c r="F67" t="s">
        <v>74</v>
      </c>
      <c r="G67" t="s">
        <v>289</v>
      </c>
      <c r="H67" s="44">
        <v>0</v>
      </c>
      <c r="J67">
        <v>16</v>
      </c>
      <c r="K67" t="s">
        <v>221</v>
      </c>
      <c r="L67" t="s">
        <v>76</v>
      </c>
      <c r="M67" t="s">
        <v>77</v>
      </c>
      <c r="N67" t="s">
        <v>78</v>
      </c>
      <c r="O67" t="s">
        <v>79</v>
      </c>
      <c r="P67" t="s">
        <v>80</v>
      </c>
      <c r="Q67" t="s">
        <v>106</v>
      </c>
      <c r="R67" t="s">
        <v>82</v>
      </c>
      <c r="T67" t="s">
        <v>83</v>
      </c>
      <c r="U67" t="s">
        <v>83</v>
      </c>
      <c r="V67" t="str">
        <f>VLOOKUP(W67,PGEMeasureCodes!$A$4:$B$39,2)</f>
        <v>PR052</v>
      </c>
      <c r="W67" t="s">
        <v>257</v>
      </c>
      <c r="Y67" s="44" t="s">
        <v>84</v>
      </c>
      <c r="Z67" s="44">
        <v>0</v>
      </c>
      <c r="AB67" s="44" t="s">
        <v>78</v>
      </c>
      <c r="AC67" s="44" t="s">
        <v>79</v>
      </c>
      <c r="AD67" s="44" t="s">
        <v>84</v>
      </c>
      <c r="AE67" s="44">
        <v>0</v>
      </c>
      <c r="AF67" s="44"/>
      <c r="AG67" s="44"/>
      <c r="AH67" s="44"/>
      <c r="AI67" s="44">
        <v>0</v>
      </c>
      <c r="AJ67" s="44" t="s">
        <v>85</v>
      </c>
      <c r="AK67" s="44">
        <v>0</v>
      </c>
      <c r="AL67">
        <v>6.68</v>
      </c>
      <c r="AM67">
        <v>6.68</v>
      </c>
      <c r="AN67" s="44">
        <v>0</v>
      </c>
      <c r="AS67">
        <v>1</v>
      </c>
      <c r="AT67" t="s">
        <v>106</v>
      </c>
      <c r="AU67" t="s">
        <v>87</v>
      </c>
      <c r="AV67" t="s">
        <v>94</v>
      </c>
      <c r="AW67" t="s">
        <v>89</v>
      </c>
      <c r="AX67">
        <v>1</v>
      </c>
      <c r="AY67">
        <v>0</v>
      </c>
      <c r="BB67">
        <v>30.414999999999999</v>
      </c>
      <c r="BC67" s="44"/>
    </row>
    <row r="68" spans="1:55" x14ac:dyDescent="0.25">
      <c r="A68" t="s">
        <v>71</v>
      </c>
      <c r="B68" t="s">
        <v>72</v>
      </c>
      <c r="C68">
        <v>4</v>
      </c>
      <c r="D68" t="s">
        <v>73</v>
      </c>
      <c r="E68" t="s">
        <v>71</v>
      </c>
      <c r="F68" t="s">
        <v>74</v>
      </c>
      <c r="G68" t="s">
        <v>289</v>
      </c>
      <c r="H68" s="44">
        <v>0</v>
      </c>
      <c r="J68">
        <v>16</v>
      </c>
      <c r="K68" t="s">
        <v>221</v>
      </c>
      <c r="L68" t="s">
        <v>76</v>
      </c>
      <c r="M68" t="s">
        <v>77</v>
      </c>
      <c r="N68" t="s">
        <v>78</v>
      </c>
      <c r="O68" t="s">
        <v>79</v>
      </c>
      <c r="P68" t="s">
        <v>80</v>
      </c>
      <c r="Q68" t="s">
        <v>106</v>
      </c>
      <c r="R68" t="s">
        <v>82</v>
      </c>
      <c r="T68" t="s">
        <v>83</v>
      </c>
      <c r="U68" t="s">
        <v>83</v>
      </c>
      <c r="V68" t="str">
        <f>VLOOKUP(W68,PGEMeasureCodes!$A$4:$B$39,2)</f>
        <v>PR052</v>
      </c>
      <c r="W68" t="s">
        <v>257</v>
      </c>
      <c r="Y68" s="44" t="s">
        <v>84</v>
      </c>
      <c r="Z68" s="44">
        <v>0</v>
      </c>
      <c r="AB68" s="44" t="s">
        <v>78</v>
      </c>
      <c r="AC68" s="44" t="s">
        <v>79</v>
      </c>
      <c r="AD68" s="44" t="s">
        <v>84</v>
      </c>
      <c r="AE68" s="44">
        <v>0</v>
      </c>
      <c r="AF68" s="44"/>
      <c r="AG68" s="44"/>
      <c r="AH68" s="44"/>
      <c r="AI68" s="44">
        <v>0</v>
      </c>
      <c r="AJ68" s="44" t="s">
        <v>85</v>
      </c>
      <c r="AK68" s="44">
        <v>0</v>
      </c>
      <c r="AL68">
        <v>6.68</v>
      </c>
      <c r="AM68">
        <v>6.68</v>
      </c>
      <c r="AN68" s="44">
        <v>0</v>
      </c>
      <c r="AS68">
        <v>1</v>
      </c>
      <c r="AT68" t="s">
        <v>106</v>
      </c>
      <c r="AU68" t="s">
        <v>87</v>
      </c>
      <c r="AV68" t="s">
        <v>95</v>
      </c>
      <c r="AW68" t="s">
        <v>89</v>
      </c>
      <c r="AX68">
        <v>1</v>
      </c>
      <c r="AY68">
        <v>0</v>
      </c>
      <c r="BB68">
        <v>28.183</v>
      </c>
      <c r="BC68" s="44"/>
    </row>
    <row r="69" spans="1:55" x14ac:dyDescent="0.25">
      <c r="A69" t="s">
        <v>71</v>
      </c>
      <c r="B69" t="s">
        <v>72</v>
      </c>
      <c r="C69">
        <v>4</v>
      </c>
      <c r="D69" t="s">
        <v>73</v>
      </c>
      <c r="E69" t="s">
        <v>71</v>
      </c>
      <c r="F69" t="s">
        <v>74</v>
      </c>
      <c r="G69" t="s">
        <v>289</v>
      </c>
      <c r="H69" s="44">
        <v>0</v>
      </c>
      <c r="J69">
        <v>16</v>
      </c>
      <c r="K69" t="s">
        <v>221</v>
      </c>
      <c r="L69" t="s">
        <v>76</v>
      </c>
      <c r="M69" t="s">
        <v>77</v>
      </c>
      <c r="N69" t="s">
        <v>78</v>
      </c>
      <c r="O69" t="s">
        <v>79</v>
      </c>
      <c r="P69" t="s">
        <v>80</v>
      </c>
      <c r="Q69" t="s">
        <v>106</v>
      </c>
      <c r="R69" t="s">
        <v>82</v>
      </c>
      <c r="T69" t="s">
        <v>83</v>
      </c>
      <c r="U69" t="s">
        <v>83</v>
      </c>
      <c r="V69" t="str">
        <f>VLOOKUP(W69,PGEMeasureCodes!$A$4:$B$39,2)</f>
        <v>PR052</v>
      </c>
      <c r="W69" t="s">
        <v>257</v>
      </c>
      <c r="Y69" s="44" t="s">
        <v>84</v>
      </c>
      <c r="Z69" s="44">
        <v>0</v>
      </c>
      <c r="AB69" s="44" t="s">
        <v>78</v>
      </c>
      <c r="AC69" s="44" t="s">
        <v>79</v>
      </c>
      <c r="AD69" s="44" t="s">
        <v>84</v>
      </c>
      <c r="AE69" s="44">
        <v>0</v>
      </c>
      <c r="AF69" s="44"/>
      <c r="AG69" s="44"/>
      <c r="AH69" s="44"/>
      <c r="AI69" s="44">
        <v>0</v>
      </c>
      <c r="AJ69" s="44" t="s">
        <v>85</v>
      </c>
      <c r="AK69" s="44">
        <v>0</v>
      </c>
      <c r="AL69">
        <v>6.68</v>
      </c>
      <c r="AM69">
        <v>6.68</v>
      </c>
      <c r="AN69" s="44">
        <v>0</v>
      </c>
      <c r="AS69">
        <v>1</v>
      </c>
      <c r="AT69" t="s">
        <v>106</v>
      </c>
      <c r="AU69" t="s">
        <v>87</v>
      </c>
      <c r="AV69" t="s">
        <v>96</v>
      </c>
      <c r="AW69" t="s">
        <v>89</v>
      </c>
      <c r="AX69">
        <v>1</v>
      </c>
      <c r="AY69">
        <v>0</v>
      </c>
      <c r="BB69">
        <v>26.916</v>
      </c>
      <c r="BC69" s="44"/>
    </row>
    <row r="70" spans="1:55" s="44" customFormat="1" x14ac:dyDescent="0.25">
      <c r="A70" s="44" t="s">
        <v>71</v>
      </c>
      <c r="B70" s="44" t="s">
        <v>72</v>
      </c>
      <c r="C70" s="44">
        <v>4</v>
      </c>
      <c r="D70" s="44" t="s">
        <v>73</v>
      </c>
      <c r="E70" s="44" t="s">
        <v>71</v>
      </c>
      <c r="F70" s="44" t="s">
        <v>74</v>
      </c>
      <c r="G70" s="44" t="s">
        <v>289</v>
      </c>
      <c r="H70" s="44">
        <v>0</v>
      </c>
      <c r="J70" s="44">
        <v>16</v>
      </c>
      <c r="K70" s="44" t="s">
        <v>221</v>
      </c>
      <c r="L70" s="44" t="s">
        <v>76</v>
      </c>
      <c r="M70" s="44" t="s">
        <v>77</v>
      </c>
      <c r="N70" s="44" t="s">
        <v>78</v>
      </c>
      <c r="O70" s="44" t="s">
        <v>79</v>
      </c>
      <c r="P70" s="44" t="s">
        <v>80</v>
      </c>
      <c r="Q70" s="44" t="s">
        <v>106</v>
      </c>
      <c r="R70" s="44" t="s">
        <v>82</v>
      </c>
      <c r="T70" s="44" t="s">
        <v>83</v>
      </c>
      <c r="U70" s="44" t="s">
        <v>83</v>
      </c>
      <c r="V70" s="44" t="str">
        <f>VLOOKUP(W70,PGEMeasureCodes!$A$4:$B$39,2)</f>
        <v>PR052</v>
      </c>
      <c r="W70" s="44" t="s">
        <v>257</v>
      </c>
      <c r="Y70" s="44" t="s">
        <v>84</v>
      </c>
      <c r="Z70" s="44">
        <v>0</v>
      </c>
      <c r="AB70" s="44" t="s">
        <v>78</v>
      </c>
      <c r="AC70" s="44" t="s">
        <v>79</v>
      </c>
      <c r="AD70" s="44" t="s">
        <v>84</v>
      </c>
      <c r="AE70" s="44">
        <v>0</v>
      </c>
      <c r="AI70" s="44">
        <v>0</v>
      </c>
      <c r="AJ70" s="44" t="s">
        <v>85</v>
      </c>
      <c r="AK70" s="44">
        <v>0</v>
      </c>
      <c r="AL70" s="44">
        <v>6.68</v>
      </c>
      <c r="AM70" s="44">
        <v>6.68</v>
      </c>
      <c r="AN70" s="44">
        <v>0</v>
      </c>
      <c r="AS70" s="44">
        <v>1</v>
      </c>
      <c r="AT70" s="44" t="s">
        <v>106</v>
      </c>
      <c r="AU70" s="44" t="s">
        <v>87</v>
      </c>
      <c r="AV70" s="44" t="s">
        <v>336</v>
      </c>
      <c r="AW70" s="44" t="s">
        <v>89</v>
      </c>
      <c r="AX70" s="44">
        <v>1</v>
      </c>
      <c r="AY70" s="44">
        <v>0</v>
      </c>
      <c r="BB70" s="44">
        <v>33.436999999999998</v>
      </c>
    </row>
    <row r="71" spans="1:55" s="44" customFormat="1" x14ac:dyDescent="0.25">
      <c r="A71" s="44" t="s">
        <v>71</v>
      </c>
      <c r="B71" s="44" t="s">
        <v>72</v>
      </c>
      <c r="C71" s="44">
        <v>4</v>
      </c>
      <c r="D71" s="44" t="s">
        <v>73</v>
      </c>
      <c r="E71" s="44" t="s">
        <v>71</v>
      </c>
      <c r="F71" s="44" t="s">
        <v>74</v>
      </c>
      <c r="G71" s="44" t="s">
        <v>289</v>
      </c>
      <c r="H71" s="44">
        <v>0</v>
      </c>
      <c r="J71" s="44">
        <v>16</v>
      </c>
      <c r="K71" s="44" t="s">
        <v>221</v>
      </c>
      <c r="L71" s="44" t="s">
        <v>76</v>
      </c>
      <c r="M71" s="44" t="s">
        <v>77</v>
      </c>
      <c r="N71" s="44" t="s">
        <v>78</v>
      </c>
      <c r="O71" s="44" t="s">
        <v>79</v>
      </c>
      <c r="P71" s="44" t="s">
        <v>80</v>
      </c>
      <c r="Q71" s="44" t="s">
        <v>106</v>
      </c>
      <c r="R71" s="44" t="s">
        <v>82</v>
      </c>
      <c r="T71" s="44" t="s">
        <v>83</v>
      </c>
      <c r="U71" s="44" t="s">
        <v>83</v>
      </c>
      <c r="V71" s="44" t="str">
        <f>VLOOKUP(W71,PGEMeasureCodes!$A$4:$B$39,2)</f>
        <v>PR052</v>
      </c>
      <c r="W71" s="44" t="s">
        <v>257</v>
      </c>
      <c r="Y71" s="44" t="s">
        <v>84</v>
      </c>
      <c r="Z71" s="44">
        <v>0</v>
      </c>
      <c r="AB71" s="44" t="s">
        <v>78</v>
      </c>
      <c r="AC71" s="44" t="s">
        <v>79</v>
      </c>
      <c r="AD71" s="44" t="s">
        <v>84</v>
      </c>
      <c r="AE71" s="44">
        <v>0</v>
      </c>
      <c r="AI71" s="44">
        <v>0</v>
      </c>
      <c r="AJ71" s="44" t="s">
        <v>85</v>
      </c>
      <c r="AK71" s="44">
        <v>0</v>
      </c>
      <c r="AL71" s="44">
        <v>6.68</v>
      </c>
      <c r="AM71" s="44">
        <v>6.68</v>
      </c>
      <c r="AN71" s="44">
        <v>0</v>
      </c>
      <c r="AS71" s="44">
        <v>1</v>
      </c>
      <c r="AT71" s="44" t="s">
        <v>106</v>
      </c>
      <c r="AU71" s="44" t="s">
        <v>87</v>
      </c>
      <c r="AV71" s="44" t="s">
        <v>337</v>
      </c>
      <c r="AW71" s="44" t="s">
        <v>89</v>
      </c>
      <c r="AX71" s="44">
        <v>1</v>
      </c>
      <c r="AY71" s="44">
        <v>0</v>
      </c>
      <c r="BB71" s="44">
        <v>27.545999999999999</v>
      </c>
    </row>
    <row r="72" spans="1:55" x14ac:dyDescent="0.25">
      <c r="A72" t="s">
        <v>71</v>
      </c>
      <c r="B72" t="s">
        <v>72</v>
      </c>
      <c r="C72">
        <v>4</v>
      </c>
      <c r="D72" t="s">
        <v>73</v>
      </c>
      <c r="E72" t="s">
        <v>71</v>
      </c>
      <c r="F72" t="s">
        <v>74</v>
      </c>
      <c r="G72" t="s">
        <v>289</v>
      </c>
      <c r="H72" s="44">
        <v>0</v>
      </c>
      <c r="J72">
        <v>17</v>
      </c>
      <c r="K72" t="s">
        <v>222</v>
      </c>
      <c r="L72" t="s">
        <v>76</v>
      </c>
      <c r="M72" t="s">
        <v>77</v>
      </c>
      <c r="N72" t="s">
        <v>78</v>
      </c>
      <c r="O72" t="s">
        <v>79</v>
      </c>
      <c r="P72" t="s">
        <v>80</v>
      </c>
      <c r="Q72" t="s">
        <v>106</v>
      </c>
      <c r="R72" t="s">
        <v>82</v>
      </c>
      <c r="T72" t="s">
        <v>83</v>
      </c>
      <c r="U72" t="s">
        <v>83</v>
      </c>
      <c r="V72" t="str">
        <f>VLOOKUP(W72,PGEMeasureCodes!$A$4:$B$39,2)</f>
        <v>PR058</v>
      </c>
      <c r="W72" t="s">
        <v>258</v>
      </c>
      <c r="Y72" s="44" t="s">
        <v>84</v>
      </c>
      <c r="Z72" s="44">
        <v>0</v>
      </c>
      <c r="AB72" s="44" t="s">
        <v>78</v>
      </c>
      <c r="AC72" s="44" t="s">
        <v>79</v>
      </c>
      <c r="AD72" s="44" t="s">
        <v>84</v>
      </c>
      <c r="AE72" s="44">
        <v>0</v>
      </c>
      <c r="AF72" s="44"/>
      <c r="AG72" s="44"/>
      <c r="AH72" s="44"/>
      <c r="AI72" s="44">
        <v>0</v>
      </c>
      <c r="AJ72" s="44" t="s">
        <v>85</v>
      </c>
      <c r="AK72" s="44">
        <v>0</v>
      </c>
      <c r="AL72">
        <v>6.68</v>
      </c>
      <c r="AM72">
        <v>6.68</v>
      </c>
      <c r="AN72" s="44">
        <v>0</v>
      </c>
      <c r="AS72">
        <v>1</v>
      </c>
      <c r="AT72" t="s">
        <v>106</v>
      </c>
      <c r="AU72" t="s">
        <v>87</v>
      </c>
      <c r="AV72" t="s">
        <v>88</v>
      </c>
      <c r="AW72" t="s">
        <v>89</v>
      </c>
      <c r="AX72">
        <v>1</v>
      </c>
      <c r="AY72">
        <v>0</v>
      </c>
      <c r="BB72">
        <v>45.174999999999997</v>
      </c>
      <c r="BC72" s="44"/>
    </row>
    <row r="73" spans="1:55" x14ac:dyDescent="0.25">
      <c r="A73" t="s">
        <v>71</v>
      </c>
      <c r="B73" t="s">
        <v>72</v>
      </c>
      <c r="C73">
        <v>4</v>
      </c>
      <c r="D73" t="s">
        <v>73</v>
      </c>
      <c r="E73" t="s">
        <v>71</v>
      </c>
      <c r="F73" t="s">
        <v>74</v>
      </c>
      <c r="G73" t="s">
        <v>289</v>
      </c>
      <c r="H73" s="44">
        <v>0</v>
      </c>
      <c r="J73">
        <v>17</v>
      </c>
      <c r="K73" t="s">
        <v>222</v>
      </c>
      <c r="L73" t="s">
        <v>76</v>
      </c>
      <c r="M73" t="s">
        <v>77</v>
      </c>
      <c r="N73" t="s">
        <v>78</v>
      </c>
      <c r="O73" t="s">
        <v>79</v>
      </c>
      <c r="P73" t="s">
        <v>80</v>
      </c>
      <c r="Q73" t="s">
        <v>106</v>
      </c>
      <c r="R73" t="s">
        <v>82</v>
      </c>
      <c r="T73" t="s">
        <v>83</v>
      </c>
      <c r="U73" t="s">
        <v>83</v>
      </c>
      <c r="V73" t="str">
        <f>VLOOKUP(W73,PGEMeasureCodes!$A$4:$B$39,2)</f>
        <v>PR058</v>
      </c>
      <c r="W73" t="s">
        <v>258</v>
      </c>
      <c r="Y73" s="44" t="s">
        <v>84</v>
      </c>
      <c r="Z73" s="44">
        <v>0</v>
      </c>
      <c r="AB73" s="44" t="s">
        <v>78</v>
      </c>
      <c r="AC73" s="44" t="s">
        <v>79</v>
      </c>
      <c r="AD73" s="44" t="s">
        <v>84</v>
      </c>
      <c r="AE73" s="44">
        <v>0</v>
      </c>
      <c r="AF73" s="44"/>
      <c r="AG73" s="44"/>
      <c r="AH73" s="44"/>
      <c r="AI73" s="44">
        <v>0</v>
      </c>
      <c r="AJ73" s="44" t="s">
        <v>85</v>
      </c>
      <c r="AK73" s="44">
        <v>0</v>
      </c>
      <c r="AL73">
        <v>6.68</v>
      </c>
      <c r="AM73">
        <v>6.68</v>
      </c>
      <c r="AN73" s="44">
        <v>0</v>
      </c>
      <c r="AS73">
        <v>1</v>
      </c>
      <c r="AT73" t="s">
        <v>106</v>
      </c>
      <c r="AU73" t="s">
        <v>87</v>
      </c>
      <c r="AV73" t="s">
        <v>90</v>
      </c>
      <c r="AW73" t="s">
        <v>89</v>
      </c>
      <c r="AX73">
        <v>1</v>
      </c>
      <c r="AY73">
        <v>0</v>
      </c>
      <c r="BB73">
        <v>40.912999999999997</v>
      </c>
      <c r="BC73" s="44"/>
    </row>
    <row r="74" spans="1:55" x14ac:dyDescent="0.25">
      <c r="A74" t="s">
        <v>71</v>
      </c>
      <c r="B74" t="s">
        <v>72</v>
      </c>
      <c r="C74">
        <v>4</v>
      </c>
      <c r="D74" t="s">
        <v>73</v>
      </c>
      <c r="E74" t="s">
        <v>71</v>
      </c>
      <c r="F74" t="s">
        <v>74</v>
      </c>
      <c r="G74" t="s">
        <v>289</v>
      </c>
      <c r="H74" s="44">
        <v>0</v>
      </c>
      <c r="J74">
        <v>17</v>
      </c>
      <c r="K74" t="s">
        <v>222</v>
      </c>
      <c r="L74" t="s">
        <v>76</v>
      </c>
      <c r="M74" t="s">
        <v>77</v>
      </c>
      <c r="N74" t="s">
        <v>78</v>
      </c>
      <c r="O74" t="s">
        <v>79</v>
      </c>
      <c r="P74" t="s">
        <v>80</v>
      </c>
      <c r="Q74" t="s">
        <v>106</v>
      </c>
      <c r="R74" t="s">
        <v>82</v>
      </c>
      <c r="T74" t="s">
        <v>83</v>
      </c>
      <c r="U74" t="s">
        <v>83</v>
      </c>
      <c r="V74" t="str">
        <f>VLOOKUP(W74,PGEMeasureCodes!$A$4:$B$39,2)</f>
        <v>PR058</v>
      </c>
      <c r="W74" t="s">
        <v>258</v>
      </c>
      <c r="Y74" s="44" t="s">
        <v>84</v>
      </c>
      <c r="Z74" s="44">
        <v>0</v>
      </c>
      <c r="AB74" s="44" t="s">
        <v>78</v>
      </c>
      <c r="AC74" s="44" t="s">
        <v>79</v>
      </c>
      <c r="AD74" s="44" t="s">
        <v>84</v>
      </c>
      <c r="AE74" s="44">
        <v>0</v>
      </c>
      <c r="AF74" s="44"/>
      <c r="AG74" s="44"/>
      <c r="AH74" s="44"/>
      <c r="AI74" s="44">
        <v>0</v>
      </c>
      <c r="AJ74" s="44" t="s">
        <v>85</v>
      </c>
      <c r="AK74" s="44">
        <v>0</v>
      </c>
      <c r="AL74">
        <v>6.68</v>
      </c>
      <c r="AM74">
        <v>6.68</v>
      </c>
      <c r="AN74" s="44">
        <v>0</v>
      </c>
      <c r="AS74">
        <v>1</v>
      </c>
      <c r="AT74" t="s">
        <v>106</v>
      </c>
      <c r="AU74" t="s">
        <v>87</v>
      </c>
      <c r="AV74" t="s">
        <v>91</v>
      </c>
      <c r="AW74" t="s">
        <v>89</v>
      </c>
      <c r="AX74">
        <v>1</v>
      </c>
      <c r="AY74">
        <v>0</v>
      </c>
      <c r="BB74">
        <v>51.277999999999992</v>
      </c>
      <c r="BC74" s="44"/>
    </row>
    <row r="75" spans="1:55" x14ac:dyDescent="0.25">
      <c r="A75" t="s">
        <v>71</v>
      </c>
      <c r="B75" t="s">
        <v>72</v>
      </c>
      <c r="C75">
        <v>4</v>
      </c>
      <c r="D75" t="s">
        <v>73</v>
      </c>
      <c r="E75" t="s">
        <v>71</v>
      </c>
      <c r="F75" t="s">
        <v>74</v>
      </c>
      <c r="G75" t="s">
        <v>289</v>
      </c>
      <c r="H75" s="44">
        <v>0</v>
      </c>
      <c r="J75">
        <v>17</v>
      </c>
      <c r="K75" t="s">
        <v>222</v>
      </c>
      <c r="L75" t="s">
        <v>76</v>
      </c>
      <c r="M75" t="s">
        <v>77</v>
      </c>
      <c r="N75" t="s">
        <v>78</v>
      </c>
      <c r="O75" t="s">
        <v>79</v>
      </c>
      <c r="P75" t="s">
        <v>80</v>
      </c>
      <c r="Q75" t="s">
        <v>106</v>
      </c>
      <c r="R75" t="s">
        <v>82</v>
      </c>
      <c r="T75" t="s">
        <v>83</v>
      </c>
      <c r="U75" t="s">
        <v>83</v>
      </c>
      <c r="V75" t="str">
        <f>VLOOKUP(W75,PGEMeasureCodes!$A$4:$B$39,2)</f>
        <v>PR058</v>
      </c>
      <c r="W75" t="s">
        <v>258</v>
      </c>
      <c r="Y75" s="44" t="s">
        <v>84</v>
      </c>
      <c r="Z75" s="44">
        <v>0</v>
      </c>
      <c r="AB75" s="44" t="s">
        <v>78</v>
      </c>
      <c r="AC75" s="44" t="s">
        <v>79</v>
      </c>
      <c r="AD75" s="44" t="s">
        <v>84</v>
      </c>
      <c r="AE75" s="44">
        <v>0</v>
      </c>
      <c r="AF75" s="44"/>
      <c r="AG75" s="44"/>
      <c r="AH75" s="44"/>
      <c r="AI75" s="44">
        <v>0</v>
      </c>
      <c r="AJ75" s="44" t="s">
        <v>85</v>
      </c>
      <c r="AK75" s="44">
        <v>0</v>
      </c>
      <c r="AL75">
        <v>6.68</v>
      </c>
      <c r="AM75">
        <v>6.68</v>
      </c>
      <c r="AN75" s="44">
        <v>0</v>
      </c>
      <c r="AS75">
        <v>1</v>
      </c>
      <c r="AT75" t="s">
        <v>106</v>
      </c>
      <c r="AU75" t="s">
        <v>87</v>
      </c>
      <c r="AV75" t="s">
        <v>92</v>
      </c>
      <c r="AW75" t="s">
        <v>89</v>
      </c>
      <c r="AX75">
        <v>1</v>
      </c>
      <c r="AY75">
        <v>0</v>
      </c>
      <c r="BB75">
        <v>46.408999999999992</v>
      </c>
      <c r="BC75" s="44"/>
    </row>
    <row r="76" spans="1:55" x14ac:dyDescent="0.25">
      <c r="A76" t="s">
        <v>71</v>
      </c>
      <c r="B76" t="s">
        <v>72</v>
      </c>
      <c r="C76">
        <v>4</v>
      </c>
      <c r="D76" t="s">
        <v>73</v>
      </c>
      <c r="E76" t="s">
        <v>71</v>
      </c>
      <c r="F76" t="s">
        <v>74</v>
      </c>
      <c r="G76" t="s">
        <v>289</v>
      </c>
      <c r="H76" s="44">
        <v>0</v>
      </c>
      <c r="J76">
        <v>17</v>
      </c>
      <c r="K76" t="s">
        <v>222</v>
      </c>
      <c r="L76" t="s">
        <v>76</v>
      </c>
      <c r="M76" t="s">
        <v>77</v>
      </c>
      <c r="N76" t="s">
        <v>78</v>
      </c>
      <c r="O76" t="s">
        <v>79</v>
      </c>
      <c r="P76" t="s">
        <v>80</v>
      </c>
      <c r="Q76" t="s">
        <v>106</v>
      </c>
      <c r="R76" t="s">
        <v>82</v>
      </c>
      <c r="T76" t="s">
        <v>83</v>
      </c>
      <c r="U76" t="s">
        <v>83</v>
      </c>
      <c r="V76" t="str">
        <f>VLOOKUP(W76,PGEMeasureCodes!$A$4:$B$39,2)</f>
        <v>PR058</v>
      </c>
      <c r="W76" t="s">
        <v>258</v>
      </c>
      <c r="Y76" s="44" t="s">
        <v>84</v>
      </c>
      <c r="Z76" s="44">
        <v>0</v>
      </c>
      <c r="AB76" s="44" t="s">
        <v>78</v>
      </c>
      <c r="AC76" s="44" t="s">
        <v>79</v>
      </c>
      <c r="AD76" s="44" t="s">
        <v>84</v>
      </c>
      <c r="AE76" s="44">
        <v>0</v>
      </c>
      <c r="AF76" s="44"/>
      <c r="AG76" s="44"/>
      <c r="AH76" s="44"/>
      <c r="AI76" s="44">
        <v>0</v>
      </c>
      <c r="AJ76" s="44" t="s">
        <v>85</v>
      </c>
      <c r="AK76" s="44">
        <v>0</v>
      </c>
      <c r="AL76">
        <v>6.68</v>
      </c>
      <c r="AM76">
        <v>6.68</v>
      </c>
      <c r="AN76" s="44">
        <v>0</v>
      </c>
      <c r="AS76">
        <v>1</v>
      </c>
      <c r="AT76" t="s">
        <v>106</v>
      </c>
      <c r="AU76" t="s">
        <v>87</v>
      </c>
      <c r="AV76" t="s">
        <v>93</v>
      </c>
      <c r="AW76" t="s">
        <v>89</v>
      </c>
      <c r="AX76">
        <v>1</v>
      </c>
      <c r="AY76">
        <v>0</v>
      </c>
      <c r="BB76">
        <v>46.661000000000001</v>
      </c>
      <c r="BC76" s="44"/>
    </row>
    <row r="77" spans="1:55" x14ac:dyDescent="0.25">
      <c r="A77" t="s">
        <v>71</v>
      </c>
      <c r="B77" t="s">
        <v>72</v>
      </c>
      <c r="C77">
        <v>4</v>
      </c>
      <c r="D77" t="s">
        <v>73</v>
      </c>
      <c r="E77" t="s">
        <v>71</v>
      </c>
      <c r="F77" t="s">
        <v>74</v>
      </c>
      <c r="G77" t="s">
        <v>289</v>
      </c>
      <c r="H77" s="44">
        <v>0</v>
      </c>
      <c r="J77">
        <v>17</v>
      </c>
      <c r="K77" t="s">
        <v>222</v>
      </c>
      <c r="L77" t="s">
        <v>76</v>
      </c>
      <c r="M77" t="s">
        <v>77</v>
      </c>
      <c r="N77" t="s">
        <v>78</v>
      </c>
      <c r="O77" t="s">
        <v>79</v>
      </c>
      <c r="P77" t="s">
        <v>80</v>
      </c>
      <c r="Q77" t="s">
        <v>106</v>
      </c>
      <c r="R77" t="s">
        <v>82</v>
      </c>
      <c r="T77" t="s">
        <v>83</v>
      </c>
      <c r="U77" t="s">
        <v>83</v>
      </c>
      <c r="V77" t="str">
        <f>VLOOKUP(W77,PGEMeasureCodes!$A$4:$B$39,2)</f>
        <v>PR058</v>
      </c>
      <c r="W77" t="s">
        <v>258</v>
      </c>
      <c r="Y77" s="44" t="s">
        <v>84</v>
      </c>
      <c r="Z77" s="44">
        <v>0</v>
      </c>
      <c r="AB77" s="44" t="s">
        <v>78</v>
      </c>
      <c r="AC77" s="44" t="s">
        <v>79</v>
      </c>
      <c r="AD77" s="44" t="s">
        <v>84</v>
      </c>
      <c r="AE77" s="44">
        <v>0</v>
      </c>
      <c r="AF77" s="44"/>
      <c r="AG77" s="44"/>
      <c r="AH77" s="44"/>
      <c r="AI77" s="44">
        <v>0</v>
      </c>
      <c r="AJ77" s="44" t="s">
        <v>85</v>
      </c>
      <c r="AK77" s="44">
        <v>0</v>
      </c>
      <c r="AL77">
        <v>6.68</v>
      </c>
      <c r="AM77">
        <v>6.68</v>
      </c>
      <c r="AN77" s="44">
        <v>0</v>
      </c>
      <c r="AS77">
        <v>1</v>
      </c>
      <c r="AT77" t="s">
        <v>106</v>
      </c>
      <c r="AU77" t="s">
        <v>87</v>
      </c>
      <c r="AV77" t="s">
        <v>94</v>
      </c>
      <c r="AW77" t="s">
        <v>89</v>
      </c>
      <c r="AX77">
        <v>1</v>
      </c>
      <c r="AY77">
        <v>0</v>
      </c>
      <c r="BB77">
        <v>47.715999999999994</v>
      </c>
      <c r="BC77" s="44"/>
    </row>
    <row r="78" spans="1:55" x14ac:dyDescent="0.25">
      <c r="A78" t="s">
        <v>71</v>
      </c>
      <c r="B78" t="s">
        <v>72</v>
      </c>
      <c r="C78">
        <v>4</v>
      </c>
      <c r="D78" t="s">
        <v>73</v>
      </c>
      <c r="E78" t="s">
        <v>71</v>
      </c>
      <c r="F78" t="s">
        <v>74</v>
      </c>
      <c r="G78" t="s">
        <v>289</v>
      </c>
      <c r="H78" s="44">
        <v>0</v>
      </c>
      <c r="J78">
        <v>17</v>
      </c>
      <c r="K78" t="s">
        <v>222</v>
      </c>
      <c r="L78" t="s">
        <v>76</v>
      </c>
      <c r="M78" t="s">
        <v>77</v>
      </c>
      <c r="N78" t="s">
        <v>78</v>
      </c>
      <c r="O78" t="s">
        <v>79</v>
      </c>
      <c r="P78" t="s">
        <v>80</v>
      </c>
      <c r="Q78" t="s">
        <v>106</v>
      </c>
      <c r="R78" t="s">
        <v>82</v>
      </c>
      <c r="T78" t="s">
        <v>83</v>
      </c>
      <c r="U78" t="s">
        <v>83</v>
      </c>
      <c r="V78" t="str">
        <f>VLOOKUP(W78,PGEMeasureCodes!$A$4:$B$39,2)</f>
        <v>PR058</v>
      </c>
      <c r="W78" t="s">
        <v>258</v>
      </c>
      <c r="Y78" s="44" t="s">
        <v>84</v>
      </c>
      <c r="Z78" s="44">
        <v>0</v>
      </c>
      <c r="AB78" s="44" t="s">
        <v>78</v>
      </c>
      <c r="AC78" s="44" t="s">
        <v>79</v>
      </c>
      <c r="AD78" s="44" t="s">
        <v>84</v>
      </c>
      <c r="AE78" s="44">
        <v>0</v>
      </c>
      <c r="AF78" s="44"/>
      <c r="AG78" s="44"/>
      <c r="AH78" s="44"/>
      <c r="AI78" s="44">
        <v>0</v>
      </c>
      <c r="AJ78" s="44" t="s">
        <v>85</v>
      </c>
      <c r="AK78" s="44">
        <v>0</v>
      </c>
      <c r="AL78">
        <v>6.68</v>
      </c>
      <c r="AM78">
        <v>6.68</v>
      </c>
      <c r="AN78" s="44">
        <v>0</v>
      </c>
      <c r="AS78">
        <v>1</v>
      </c>
      <c r="AT78" t="s">
        <v>106</v>
      </c>
      <c r="AU78" t="s">
        <v>87</v>
      </c>
      <c r="AV78" t="s">
        <v>95</v>
      </c>
      <c r="AW78" t="s">
        <v>89</v>
      </c>
      <c r="AX78">
        <v>1</v>
      </c>
      <c r="AY78">
        <v>0</v>
      </c>
      <c r="BB78">
        <v>44.388999999999996</v>
      </c>
      <c r="BC78" s="44"/>
    </row>
    <row r="79" spans="1:55" x14ac:dyDescent="0.25">
      <c r="A79" t="s">
        <v>71</v>
      </c>
      <c r="B79" t="s">
        <v>72</v>
      </c>
      <c r="C79">
        <v>4</v>
      </c>
      <c r="D79" t="s">
        <v>73</v>
      </c>
      <c r="E79" t="s">
        <v>71</v>
      </c>
      <c r="F79" t="s">
        <v>74</v>
      </c>
      <c r="G79" t="s">
        <v>289</v>
      </c>
      <c r="H79" s="44">
        <v>0</v>
      </c>
      <c r="J79">
        <v>17</v>
      </c>
      <c r="K79" t="s">
        <v>222</v>
      </c>
      <c r="L79" t="s">
        <v>76</v>
      </c>
      <c r="M79" t="s">
        <v>77</v>
      </c>
      <c r="N79" t="s">
        <v>78</v>
      </c>
      <c r="O79" t="s">
        <v>79</v>
      </c>
      <c r="P79" t="s">
        <v>80</v>
      </c>
      <c r="Q79" t="s">
        <v>106</v>
      </c>
      <c r="R79" t="s">
        <v>82</v>
      </c>
      <c r="T79" t="s">
        <v>83</v>
      </c>
      <c r="U79" t="s">
        <v>83</v>
      </c>
      <c r="V79" t="str">
        <f>VLOOKUP(W79,PGEMeasureCodes!$A$4:$B$39,2)</f>
        <v>PR058</v>
      </c>
      <c r="W79" t="s">
        <v>258</v>
      </c>
      <c r="Y79" s="44" t="s">
        <v>84</v>
      </c>
      <c r="Z79" s="44">
        <v>0</v>
      </c>
      <c r="AB79" s="44" t="s">
        <v>78</v>
      </c>
      <c r="AC79" s="44" t="s">
        <v>79</v>
      </c>
      <c r="AD79" s="44" t="s">
        <v>84</v>
      </c>
      <c r="AE79" s="44">
        <v>0</v>
      </c>
      <c r="AF79" s="44"/>
      <c r="AG79" s="44"/>
      <c r="AH79" s="44"/>
      <c r="AI79" s="44">
        <v>0</v>
      </c>
      <c r="AJ79" s="44" t="s">
        <v>85</v>
      </c>
      <c r="AK79" s="44">
        <v>0</v>
      </c>
      <c r="AL79">
        <v>6.68</v>
      </c>
      <c r="AM79">
        <v>6.68</v>
      </c>
      <c r="AN79" s="44">
        <v>0</v>
      </c>
      <c r="AS79">
        <v>1</v>
      </c>
      <c r="AT79" t="s">
        <v>106</v>
      </c>
      <c r="AU79" t="s">
        <v>87</v>
      </c>
      <c r="AV79" t="s">
        <v>96</v>
      </c>
      <c r="AW79" t="s">
        <v>89</v>
      </c>
      <c r="AX79">
        <v>1</v>
      </c>
      <c r="AY79">
        <v>0</v>
      </c>
      <c r="BB79">
        <v>42.491999999999997</v>
      </c>
      <c r="BC79" s="44"/>
    </row>
    <row r="80" spans="1:55" s="44" customFormat="1" x14ac:dyDescent="0.25">
      <c r="A80" s="44" t="s">
        <v>71</v>
      </c>
      <c r="B80" s="44" t="s">
        <v>72</v>
      </c>
      <c r="C80" s="44">
        <v>4</v>
      </c>
      <c r="D80" s="44" t="s">
        <v>73</v>
      </c>
      <c r="E80" s="44" t="s">
        <v>71</v>
      </c>
      <c r="F80" s="44" t="s">
        <v>74</v>
      </c>
      <c r="G80" s="44" t="s">
        <v>289</v>
      </c>
      <c r="H80" s="44">
        <v>0</v>
      </c>
      <c r="J80" s="44">
        <v>17</v>
      </c>
      <c r="K80" s="44" t="s">
        <v>222</v>
      </c>
      <c r="L80" s="44" t="s">
        <v>76</v>
      </c>
      <c r="M80" s="44" t="s">
        <v>77</v>
      </c>
      <c r="N80" s="44" t="s">
        <v>78</v>
      </c>
      <c r="O80" s="44" t="s">
        <v>79</v>
      </c>
      <c r="P80" s="44" t="s">
        <v>80</v>
      </c>
      <c r="Q80" s="44" t="s">
        <v>106</v>
      </c>
      <c r="R80" s="44" t="s">
        <v>82</v>
      </c>
      <c r="T80" s="44" t="s">
        <v>83</v>
      </c>
      <c r="U80" s="44" t="s">
        <v>83</v>
      </c>
      <c r="V80" s="44" t="str">
        <f>VLOOKUP(W80,PGEMeasureCodes!$A$4:$B$39,2)</f>
        <v>PR058</v>
      </c>
      <c r="W80" s="44" t="s">
        <v>258</v>
      </c>
      <c r="Y80" s="44" t="s">
        <v>84</v>
      </c>
      <c r="Z80" s="44">
        <v>0</v>
      </c>
      <c r="AB80" s="44" t="s">
        <v>78</v>
      </c>
      <c r="AC80" s="44" t="s">
        <v>79</v>
      </c>
      <c r="AD80" s="44" t="s">
        <v>84</v>
      </c>
      <c r="AE80" s="44">
        <v>0</v>
      </c>
      <c r="AI80" s="44">
        <v>0</v>
      </c>
      <c r="AJ80" s="44" t="s">
        <v>85</v>
      </c>
      <c r="AK80" s="44">
        <v>0</v>
      </c>
      <c r="AL80" s="44">
        <v>6.68</v>
      </c>
      <c r="AM80" s="44">
        <v>6.68</v>
      </c>
      <c r="AN80" s="44">
        <v>0</v>
      </c>
      <c r="AS80" s="44">
        <v>1</v>
      </c>
      <c r="AT80" s="44" t="s">
        <v>106</v>
      </c>
      <c r="AU80" s="44" t="s">
        <v>87</v>
      </c>
      <c r="AV80" s="44" t="s">
        <v>336</v>
      </c>
      <c r="AW80" s="44" t="s">
        <v>89</v>
      </c>
      <c r="AX80" s="44">
        <v>1</v>
      </c>
      <c r="AY80" s="44">
        <v>0</v>
      </c>
      <c r="BB80" s="44">
        <v>52.22999999999999</v>
      </c>
    </row>
    <row r="81" spans="1:55" s="44" customFormat="1" x14ac:dyDescent="0.25">
      <c r="A81" s="44" t="s">
        <v>71</v>
      </c>
      <c r="B81" s="44" t="s">
        <v>72</v>
      </c>
      <c r="C81" s="44">
        <v>4</v>
      </c>
      <c r="D81" s="44" t="s">
        <v>73</v>
      </c>
      <c r="E81" s="44" t="s">
        <v>71</v>
      </c>
      <c r="F81" s="44" t="s">
        <v>74</v>
      </c>
      <c r="G81" s="44" t="s">
        <v>289</v>
      </c>
      <c r="H81" s="44">
        <v>0</v>
      </c>
      <c r="J81" s="44">
        <v>17</v>
      </c>
      <c r="K81" s="44" t="s">
        <v>222</v>
      </c>
      <c r="L81" s="44" t="s">
        <v>76</v>
      </c>
      <c r="M81" s="44" t="s">
        <v>77</v>
      </c>
      <c r="N81" s="44" t="s">
        <v>78</v>
      </c>
      <c r="O81" s="44" t="s">
        <v>79</v>
      </c>
      <c r="P81" s="44" t="s">
        <v>80</v>
      </c>
      <c r="Q81" s="44" t="s">
        <v>106</v>
      </c>
      <c r="R81" s="44" t="s">
        <v>82</v>
      </c>
      <c r="T81" s="44" t="s">
        <v>83</v>
      </c>
      <c r="U81" s="44" t="s">
        <v>83</v>
      </c>
      <c r="V81" s="44" t="str">
        <f>VLOOKUP(W81,PGEMeasureCodes!$A$4:$B$39,2)</f>
        <v>PR058</v>
      </c>
      <c r="W81" s="44" t="s">
        <v>258</v>
      </c>
      <c r="Y81" s="44" t="s">
        <v>84</v>
      </c>
      <c r="Z81" s="44">
        <v>0</v>
      </c>
      <c r="AB81" s="44" t="s">
        <v>78</v>
      </c>
      <c r="AC81" s="44" t="s">
        <v>79</v>
      </c>
      <c r="AD81" s="44" t="s">
        <v>84</v>
      </c>
      <c r="AE81" s="44">
        <v>0</v>
      </c>
      <c r="AI81" s="44">
        <v>0</v>
      </c>
      <c r="AJ81" s="44" t="s">
        <v>85</v>
      </c>
      <c r="AK81" s="44">
        <v>0</v>
      </c>
      <c r="AL81" s="44">
        <v>6.68</v>
      </c>
      <c r="AM81" s="44">
        <v>6.68</v>
      </c>
      <c r="AN81" s="44">
        <v>0</v>
      </c>
      <c r="AS81" s="44">
        <v>1</v>
      </c>
      <c r="AT81" s="44" t="s">
        <v>106</v>
      </c>
      <c r="AU81" s="44" t="s">
        <v>87</v>
      </c>
      <c r="AV81" s="44" t="s">
        <v>337</v>
      </c>
      <c r="AW81" s="44" t="s">
        <v>89</v>
      </c>
      <c r="AX81" s="44">
        <v>1</v>
      </c>
      <c r="AY81" s="44">
        <v>0</v>
      </c>
      <c r="BB81" s="44">
        <v>43.489999999999995</v>
      </c>
    </row>
    <row r="82" spans="1:55" x14ac:dyDescent="0.25">
      <c r="A82" t="s">
        <v>71</v>
      </c>
      <c r="B82" t="s">
        <v>72</v>
      </c>
      <c r="C82">
        <v>4</v>
      </c>
      <c r="D82" t="s">
        <v>73</v>
      </c>
      <c r="E82" t="s">
        <v>71</v>
      </c>
      <c r="F82" t="s">
        <v>74</v>
      </c>
      <c r="G82" t="s">
        <v>289</v>
      </c>
      <c r="H82" s="44">
        <v>0</v>
      </c>
      <c r="J82">
        <v>18</v>
      </c>
      <c r="K82" t="s">
        <v>223</v>
      </c>
      <c r="L82" t="s">
        <v>76</v>
      </c>
      <c r="M82" t="s">
        <v>77</v>
      </c>
      <c r="N82" t="s">
        <v>78</v>
      </c>
      <c r="O82" t="s">
        <v>79</v>
      </c>
      <c r="P82" t="s">
        <v>80</v>
      </c>
      <c r="Q82" t="s">
        <v>106</v>
      </c>
      <c r="R82" t="s">
        <v>82</v>
      </c>
      <c r="T82" t="s">
        <v>83</v>
      </c>
      <c r="U82" t="s">
        <v>83</v>
      </c>
      <c r="V82" t="str">
        <f>VLOOKUP(W82,PGEMeasureCodes!$A$4:$B$39,2)</f>
        <v>PR055</v>
      </c>
      <c r="W82" t="s">
        <v>259</v>
      </c>
      <c r="Y82" s="44" t="s">
        <v>84</v>
      </c>
      <c r="Z82" s="44">
        <v>0</v>
      </c>
      <c r="AB82" s="44" t="s">
        <v>78</v>
      </c>
      <c r="AC82" s="44" t="s">
        <v>79</v>
      </c>
      <c r="AD82" s="44" t="s">
        <v>84</v>
      </c>
      <c r="AE82" s="44">
        <v>0</v>
      </c>
      <c r="AF82" s="44"/>
      <c r="AG82" s="44"/>
      <c r="AH82" s="44"/>
      <c r="AI82" s="44">
        <v>0</v>
      </c>
      <c r="AJ82" s="44" t="s">
        <v>85</v>
      </c>
      <c r="AK82" s="44">
        <v>0</v>
      </c>
      <c r="AL82">
        <v>6.68</v>
      </c>
      <c r="AM82">
        <v>6.68</v>
      </c>
      <c r="AN82" s="44">
        <v>0</v>
      </c>
      <c r="AS82">
        <v>1</v>
      </c>
      <c r="AT82" t="s">
        <v>106</v>
      </c>
      <c r="AU82" t="s">
        <v>87</v>
      </c>
      <c r="AV82" t="s">
        <v>88</v>
      </c>
      <c r="AW82" t="s">
        <v>89</v>
      </c>
      <c r="AX82">
        <v>1</v>
      </c>
      <c r="AY82">
        <v>0</v>
      </c>
      <c r="BB82">
        <v>77.576999999999984</v>
      </c>
      <c r="BC82" s="44"/>
    </row>
    <row r="83" spans="1:55" x14ac:dyDescent="0.25">
      <c r="A83" t="s">
        <v>71</v>
      </c>
      <c r="B83" t="s">
        <v>72</v>
      </c>
      <c r="C83">
        <v>4</v>
      </c>
      <c r="D83" t="s">
        <v>73</v>
      </c>
      <c r="E83" t="s">
        <v>71</v>
      </c>
      <c r="F83" t="s">
        <v>74</v>
      </c>
      <c r="G83" t="s">
        <v>289</v>
      </c>
      <c r="H83" s="44">
        <v>0</v>
      </c>
      <c r="J83">
        <v>18</v>
      </c>
      <c r="K83" t="s">
        <v>223</v>
      </c>
      <c r="L83" t="s">
        <v>76</v>
      </c>
      <c r="M83" t="s">
        <v>77</v>
      </c>
      <c r="N83" t="s">
        <v>78</v>
      </c>
      <c r="O83" t="s">
        <v>79</v>
      </c>
      <c r="P83" t="s">
        <v>80</v>
      </c>
      <c r="Q83" t="s">
        <v>106</v>
      </c>
      <c r="R83" t="s">
        <v>82</v>
      </c>
      <c r="T83" t="s">
        <v>83</v>
      </c>
      <c r="U83" t="s">
        <v>83</v>
      </c>
      <c r="V83" t="str">
        <f>VLOOKUP(W83,PGEMeasureCodes!$A$4:$B$39,2)</f>
        <v>PR055</v>
      </c>
      <c r="W83" t="s">
        <v>259</v>
      </c>
      <c r="Y83" s="44" t="s">
        <v>84</v>
      </c>
      <c r="Z83" s="44">
        <v>0</v>
      </c>
      <c r="AB83" s="44" t="s">
        <v>78</v>
      </c>
      <c r="AC83" s="44" t="s">
        <v>79</v>
      </c>
      <c r="AD83" s="44" t="s">
        <v>84</v>
      </c>
      <c r="AE83" s="44">
        <v>0</v>
      </c>
      <c r="AF83" s="44"/>
      <c r="AG83" s="44"/>
      <c r="AH83" s="44"/>
      <c r="AI83" s="44">
        <v>0</v>
      </c>
      <c r="AJ83" s="44" t="s">
        <v>85</v>
      </c>
      <c r="AK83" s="44">
        <v>0</v>
      </c>
      <c r="AL83">
        <v>6.68</v>
      </c>
      <c r="AM83">
        <v>6.68</v>
      </c>
      <c r="AN83" s="44">
        <v>0</v>
      </c>
      <c r="AS83">
        <v>1</v>
      </c>
      <c r="AT83" t="s">
        <v>106</v>
      </c>
      <c r="AU83" t="s">
        <v>87</v>
      </c>
      <c r="AV83" t="s">
        <v>90</v>
      </c>
      <c r="AW83" t="s">
        <v>89</v>
      </c>
      <c r="AX83">
        <v>1</v>
      </c>
      <c r="AY83">
        <v>0</v>
      </c>
      <c r="BB83">
        <v>70.833999999999989</v>
      </c>
      <c r="BC83" s="44"/>
    </row>
    <row r="84" spans="1:55" x14ac:dyDescent="0.25">
      <c r="A84" t="s">
        <v>71</v>
      </c>
      <c r="B84" t="s">
        <v>72</v>
      </c>
      <c r="C84">
        <v>4</v>
      </c>
      <c r="D84" t="s">
        <v>73</v>
      </c>
      <c r="E84" t="s">
        <v>71</v>
      </c>
      <c r="F84" t="s">
        <v>74</v>
      </c>
      <c r="G84" t="s">
        <v>289</v>
      </c>
      <c r="H84" s="44">
        <v>0</v>
      </c>
      <c r="J84">
        <v>18</v>
      </c>
      <c r="K84" t="s">
        <v>223</v>
      </c>
      <c r="L84" t="s">
        <v>76</v>
      </c>
      <c r="M84" t="s">
        <v>77</v>
      </c>
      <c r="N84" t="s">
        <v>78</v>
      </c>
      <c r="O84" t="s">
        <v>79</v>
      </c>
      <c r="P84" t="s">
        <v>80</v>
      </c>
      <c r="Q84" t="s">
        <v>106</v>
      </c>
      <c r="R84" t="s">
        <v>82</v>
      </c>
      <c r="T84" t="s">
        <v>83</v>
      </c>
      <c r="U84" t="s">
        <v>83</v>
      </c>
      <c r="V84" t="str">
        <f>VLOOKUP(W84,PGEMeasureCodes!$A$4:$B$39,2)</f>
        <v>PR055</v>
      </c>
      <c r="W84" t="s">
        <v>259</v>
      </c>
      <c r="Y84" s="44" t="s">
        <v>84</v>
      </c>
      <c r="Z84" s="44">
        <v>0</v>
      </c>
      <c r="AB84" s="44" t="s">
        <v>78</v>
      </c>
      <c r="AC84" s="44" t="s">
        <v>79</v>
      </c>
      <c r="AD84" s="44" t="s">
        <v>84</v>
      </c>
      <c r="AE84" s="44">
        <v>0</v>
      </c>
      <c r="AF84" s="44"/>
      <c r="AG84" s="44"/>
      <c r="AH84" s="44"/>
      <c r="AI84" s="44">
        <v>0</v>
      </c>
      <c r="AJ84" s="44" t="s">
        <v>85</v>
      </c>
      <c r="AK84" s="44">
        <v>0</v>
      </c>
      <c r="AL84">
        <v>6.68</v>
      </c>
      <c r="AM84">
        <v>6.68</v>
      </c>
      <c r="AN84" s="44">
        <v>0</v>
      </c>
      <c r="AS84">
        <v>1</v>
      </c>
      <c r="AT84" t="s">
        <v>106</v>
      </c>
      <c r="AU84" t="s">
        <v>87</v>
      </c>
      <c r="AV84" t="s">
        <v>91</v>
      </c>
      <c r="AW84" t="s">
        <v>89</v>
      </c>
      <c r="AX84">
        <v>1</v>
      </c>
      <c r="AY84">
        <v>0</v>
      </c>
      <c r="BB84">
        <v>87.291999999999987</v>
      </c>
      <c r="BC84" s="44"/>
    </row>
    <row r="85" spans="1:55" x14ac:dyDescent="0.25">
      <c r="A85" t="s">
        <v>71</v>
      </c>
      <c r="B85" t="s">
        <v>72</v>
      </c>
      <c r="C85">
        <v>4</v>
      </c>
      <c r="D85" t="s">
        <v>73</v>
      </c>
      <c r="E85" t="s">
        <v>71</v>
      </c>
      <c r="F85" t="s">
        <v>74</v>
      </c>
      <c r="G85" t="s">
        <v>289</v>
      </c>
      <c r="H85" s="44">
        <v>0</v>
      </c>
      <c r="J85">
        <v>18</v>
      </c>
      <c r="K85" t="s">
        <v>223</v>
      </c>
      <c r="L85" t="s">
        <v>76</v>
      </c>
      <c r="M85" t="s">
        <v>77</v>
      </c>
      <c r="N85" t="s">
        <v>78</v>
      </c>
      <c r="O85" t="s">
        <v>79</v>
      </c>
      <c r="P85" t="s">
        <v>80</v>
      </c>
      <c r="Q85" t="s">
        <v>106</v>
      </c>
      <c r="R85" t="s">
        <v>82</v>
      </c>
      <c r="T85" t="s">
        <v>83</v>
      </c>
      <c r="U85" t="s">
        <v>83</v>
      </c>
      <c r="V85" t="str">
        <f>VLOOKUP(W85,PGEMeasureCodes!$A$4:$B$39,2)</f>
        <v>PR055</v>
      </c>
      <c r="W85" t="s">
        <v>259</v>
      </c>
      <c r="Y85" s="44" t="s">
        <v>84</v>
      </c>
      <c r="Z85" s="44">
        <v>0</v>
      </c>
      <c r="AB85" s="44" t="s">
        <v>78</v>
      </c>
      <c r="AC85" s="44" t="s">
        <v>79</v>
      </c>
      <c r="AD85" s="44" t="s">
        <v>84</v>
      </c>
      <c r="AE85" s="44">
        <v>0</v>
      </c>
      <c r="AF85" s="44"/>
      <c r="AG85" s="44"/>
      <c r="AH85" s="44"/>
      <c r="AI85" s="44">
        <v>0</v>
      </c>
      <c r="AJ85" s="44" t="s">
        <v>85</v>
      </c>
      <c r="AK85" s="44">
        <v>0</v>
      </c>
      <c r="AL85">
        <v>6.68</v>
      </c>
      <c r="AM85">
        <v>6.68</v>
      </c>
      <c r="AN85" s="44">
        <v>0</v>
      </c>
      <c r="AS85">
        <v>1</v>
      </c>
      <c r="AT85" t="s">
        <v>106</v>
      </c>
      <c r="AU85" t="s">
        <v>87</v>
      </c>
      <c r="AV85" t="s">
        <v>92</v>
      </c>
      <c r="AW85" t="s">
        <v>89</v>
      </c>
      <c r="AX85">
        <v>1</v>
      </c>
      <c r="AY85">
        <v>0</v>
      </c>
      <c r="BB85">
        <v>79.420999999999992</v>
      </c>
      <c r="BC85" s="44"/>
    </row>
    <row r="86" spans="1:55" x14ac:dyDescent="0.25">
      <c r="A86" t="s">
        <v>71</v>
      </c>
      <c r="B86" t="s">
        <v>72</v>
      </c>
      <c r="C86">
        <v>4</v>
      </c>
      <c r="D86" t="s">
        <v>73</v>
      </c>
      <c r="E86" t="s">
        <v>71</v>
      </c>
      <c r="F86" t="s">
        <v>74</v>
      </c>
      <c r="G86" t="s">
        <v>289</v>
      </c>
      <c r="H86" s="44">
        <v>0</v>
      </c>
      <c r="J86">
        <v>18</v>
      </c>
      <c r="K86" t="s">
        <v>223</v>
      </c>
      <c r="L86" t="s">
        <v>76</v>
      </c>
      <c r="M86" t="s">
        <v>77</v>
      </c>
      <c r="N86" t="s">
        <v>78</v>
      </c>
      <c r="O86" t="s">
        <v>79</v>
      </c>
      <c r="P86" t="s">
        <v>80</v>
      </c>
      <c r="Q86" t="s">
        <v>106</v>
      </c>
      <c r="R86" t="s">
        <v>82</v>
      </c>
      <c r="T86" t="s">
        <v>83</v>
      </c>
      <c r="U86" t="s">
        <v>83</v>
      </c>
      <c r="V86" t="str">
        <f>VLOOKUP(W86,PGEMeasureCodes!$A$4:$B$39,2)</f>
        <v>PR055</v>
      </c>
      <c r="W86" t="s">
        <v>259</v>
      </c>
      <c r="Y86" s="44" t="s">
        <v>84</v>
      </c>
      <c r="Z86" s="44">
        <v>0</v>
      </c>
      <c r="AB86" s="44" t="s">
        <v>78</v>
      </c>
      <c r="AC86" s="44" t="s">
        <v>79</v>
      </c>
      <c r="AD86" s="44" t="s">
        <v>84</v>
      </c>
      <c r="AE86" s="44">
        <v>0</v>
      </c>
      <c r="AF86" s="44"/>
      <c r="AG86" s="44"/>
      <c r="AH86" s="44"/>
      <c r="AI86" s="44">
        <v>0</v>
      </c>
      <c r="AJ86" s="44" t="s">
        <v>85</v>
      </c>
      <c r="AK86" s="44">
        <v>0</v>
      </c>
      <c r="AL86">
        <v>6.68</v>
      </c>
      <c r="AM86">
        <v>6.68</v>
      </c>
      <c r="AN86" s="44">
        <v>0</v>
      </c>
      <c r="AS86">
        <v>1</v>
      </c>
      <c r="AT86" t="s">
        <v>106</v>
      </c>
      <c r="AU86" t="s">
        <v>87</v>
      </c>
      <c r="AV86" t="s">
        <v>93</v>
      </c>
      <c r="AW86" t="s">
        <v>89</v>
      </c>
      <c r="AX86">
        <v>1</v>
      </c>
      <c r="AY86">
        <v>0</v>
      </c>
      <c r="BB86">
        <v>79.869</v>
      </c>
      <c r="BC86" s="44"/>
    </row>
    <row r="87" spans="1:55" x14ac:dyDescent="0.25">
      <c r="A87" t="s">
        <v>71</v>
      </c>
      <c r="B87" t="s">
        <v>72</v>
      </c>
      <c r="C87">
        <v>4</v>
      </c>
      <c r="D87" t="s">
        <v>73</v>
      </c>
      <c r="E87" t="s">
        <v>71</v>
      </c>
      <c r="F87" t="s">
        <v>74</v>
      </c>
      <c r="G87" t="s">
        <v>289</v>
      </c>
      <c r="H87" s="44">
        <v>0</v>
      </c>
      <c r="J87">
        <v>18</v>
      </c>
      <c r="K87" t="s">
        <v>223</v>
      </c>
      <c r="L87" t="s">
        <v>76</v>
      </c>
      <c r="M87" t="s">
        <v>77</v>
      </c>
      <c r="N87" t="s">
        <v>78</v>
      </c>
      <c r="O87" t="s">
        <v>79</v>
      </c>
      <c r="P87" t="s">
        <v>80</v>
      </c>
      <c r="Q87" t="s">
        <v>106</v>
      </c>
      <c r="R87" t="s">
        <v>82</v>
      </c>
      <c r="T87" t="s">
        <v>83</v>
      </c>
      <c r="U87" t="s">
        <v>83</v>
      </c>
      <c r="V87" t="str">
        <f>VLOOKUP(W87,PGEMeasureCodes!$A$4:$B$39,2)</f>
        <v>PR055</v>
      </c>
      <c r="W87" t="s">
        <v>259</v>
      </c>
      <c r="Y87" s="44" t="s">
        <v>84</v>
      </c>
      <c r="Z87" s="44">
        <v>0</v>
      </c>
      <c r="AB87" s="44" t="s">
        <v>78</v>
      </c>
      <c r="AC87" s="44" t="s">
        <v>79</v>
      </c>
      <c r="AD87" s="44" t="s">
        <v>84</v>
      </c>
      <c r="AE87" s="44">
        <v>0</v>
      </c>
      <c r="AF87" s="44"/>
      <c r="AG87" s="44"/>
      <c r="AH87" s="44"/>
      <c r="AI87" s="44">
        <v>0</v>
      </c>
      <c r="AJ87" s="44" t="s">
        <v>85</v>
      </c>
      <c r="AK87" s="44">
        <v>0</v>
      </c>
      <c r="AL87">
        <v>6.68</v>
      </c>
      <c r="AM87">
        <v>6.68</v>
      </c>
      <c r="AN87" s="44">
        <v>0</v>
      </c>
      <c r="AS87">
        <v>1</v>
      </c>
      <c r="AT87" t="s">
        <v>106</v>
      </c>
      <c r="AU87" t="s">
        <v>87</v>
      </c>
      <c r="AV87" t="s">
        <v>94</v>
      </c>
      <c r="AW87" t="s">
        <v>89</v>
      </c>
      <c r="AX87">
        <v>1</v>
      </c>
      <c r="AY87">
        <v>0</v>
      </c>
      <c r="BB87">
        <v>81.491</v>
      </c>
      <c r="BC87" s="44"/>
    </row>
    <row r="88" spans="1:55" x14ac:dyDescent="0.25">
      <c r="A88" t="s">
        <v>71</v>
      </c>
      <c r="B88" t="s">
        <v>72</v>
      </c>
      <c r="C88">
        <v>4</v>
      </c>
      <c r="D88" t="s">
        <v>73</v>
      </c>
      <c r="E88" t="s">
        <v>71</v>
      </c>
      <c r="F88" t="s">
        <v>74</v>
      </c>
      <c r="G88" t="s">
        <v>289</v>
      </c>
      <c r="H88" s="44">
        <v>0</v>
      </c>
      <c r="J88">
        <v>18</v>
      </c>
      <c r="K88" t="s">
        <v>223</v>
      </c>
      <c r="L88" t="s">
        <v>76</v>
      </c>
      <c r="M88" t="s">
        <v>77</v>
      </c>
      <c r="N88" t="s">
        <v>78</v>
      </c>
      <c r="O88" t="s">
        <v>79</v>
      </c>
      <c r="P88" t="s">
        <v>80</v>
      </c>
      <c r="Q88" t="s">
        <v>106</v>
      </c>
      <c r="R88" t="s">
        <v>82</v>
      </c>
      <c r="T88" t="s">
        <v>83</v>
      </c>
      <c r="U88" t="s">
        <v>83</v>
      </c>
      <c r="V88" t="str">
        <f>VLOOKUP(W88,PGEMeasureCodes!$A$4:$B$39,2)</f>
        <v>PR055</v>
      </c>
      <c r="W88" t="s">
        <v>259</v>
      </c>
      <c r="Y88" s="44" t="s">
        <v>84</v>
      </c>
      <c r="Z88" s="44">
        <v>0</v>
      </c>
      <c r="AB88" s="44" t="s">
        <v>78</v>
      </c>
      <c r="AC88" s="44" t="s">
        <v>79</v>
      </c>
      <c r="AD88" s="44" t="s">
        <v>84</v>
      </c>
      <c r="AE88" s="44">
        <v>0</v>
      </c>
      <c r="AF88" s="44"/>
      <c r="AG88" s="44"/>
      <c r="AH88" s="44"/>
      <c r="AI88" s="44">
        <v>0</v>
      </c>
      <c r="AJ88" s="44" t="s">
        <v>85</v>
      </c>
      <c r="AK88" s="44">
        <v>0</v>
      </c>
      <c r="AL88">
        <v>6.68</v>
      </c>
      <c r="AM88">
        <v>6.68</v>
      </c>
      <c r="AN88" s="44">
        <v>0</v>
      </c>
      <c r="AS88">
        <v>1</v>
      </c>
      <c r="AT88" t="s">
        <v>106</v>
      </c>
      <c r="AU88" t="s">
        <v>87</v>
      </c>
      <c r="AV88" t="s">
        <v>95</v>
      </c>
      <c r="AW88" t="s">
        <v>89</v>
      </c>
      <c r="AX88">
        <v>1</v>
      </c>
      <c r="AY88">
        <v>0</v>
      </c>
      <c r="BB88">
        <v>76.213999999999999</v>
      </c>
      <c r="BC88" s="44"/>
    </row>
    <row r="89" spans="1:55" x14ac:dyDescent="0.25">
      <c r="A89" t="s">
        <v>71</v>
      </c>
      <c r="B89" t="s">
        <v>72</v>
      </c>
      <c r="C89">
        <v>4</v>
      </c>
      <c r="D89" t="s">
        <v>73</v>
      </c>
      <c r="E89" t="s">
        <v>71</v>
      </c>
      <c r="F89" t="s">
        <v>74</v>
      </c>
      <c r="G89" t="s">
        <v>289</v>
      </c>
      <c r="H89" s="44">
        <v>0</v>
      </c>
      <c r="J89">
        <v>18</v>
      </c>
      <c r="K89" t="s">
        <v>223</v>
      </c>
      <c r="L89" t="s">
        <v>76</v>
      </c>
      <c r="M89" t="s">
        <v>77</v>
      </c>
      <c r="N89" t="s">
        <v>78</v>
      </c>
      <c r="O89" t="s">
        <v>79</v>
      </c>
      <c r="P89" t="s">
        <v>80</v>
      </c>
      <c r="Q89" t="s">
        <v>106</v>
      </c>
      <c r="R89" t="s">
        <v>82</v>
      </c>
      <c r="T89" t="s">
        <v>83</v>
      </c>
      <c r="U89" t="s">
        <v>83</v>
      </c>
      <c r="V89" t="str">
        <f>VLOOKUP(W89,PGEMeasureCodes!$A$4:$B$39,2)</f>
        <v>PR055</v>
      </c>
      <c r="W89" t="s">
        <v>259</v>
      </c>
      <c r="Y89" s="44" t="s">
        <v>84</v>
      </c>
      <c r="Z89" s="44">
        <v>0</v>
      </c>
      <c r="AB89" s="44" t="s">
        <v>78</v>
      </c>
      <c r="AC89" s="44" t="s">
        <v>79</v>
      </c>
      <c r="AD89" s="44" t="s">
        <v>84</v>
      </c>
      <c r="AE89" s="44">
        <v>0</v>
      </c>
      <c r="AF89" s="44"/>
      <c r="AG89" s="44"/>
      <c r="AH89" s="44"/>
      <c r="AI89" s="44">
        <v>0</v>
      </c>
      <c r="AJ89" s="44" t="s">
        <v>85</v>
      </c>
      <c r="AK89" s="44">
        <v>0</v>
      </c>
      <c r="AL89">
        <v>6.68</v>
      </c>
      <c r="AM89">
        <v>6.68</v>
      </c>
      <c r="AN89" s="44">
        <v>0</v>
      </c>
      <c r="AS89">
        <v>1</v>
      </c>
      <c r="AT89" t="s">
        <v>106</v>
      </c>
      <c r="AU89" t="s">
        <v>87</v>
      </c>
      <c r="AV89" t="s">
        <v>96</v>
      </c>
      <c r="AW89" t="s">
        <v>89</v>
      </c>
      <c r="AX89">
        <v>1</v>
      </c>
      <c r="AY89">
        <v>0</v>
      </c>
      <c r="BB89">
        <v>73.168999999999997</v>
      </c>
      <c r="BC89" s="44"/>
    </row>
    <row r="90" spans="1:55" s="44" customFormat="1" x14ac:dyDescent="0.25">
      <c r="A90" s="44" t="s">
        <v>71</v>
      </c>
      <c r="B90" s="44" t="s">
        <v>72</v>
      </c>
      <c r="C90" s="44">
        <v>4</v>
      </c>
      <c r="D90" s="44" t="s">
        <v>73</v>
      </c>
      <c r="E90" s="44" t="s">
        <v>71</v>
      </c>
      <c r="F90" s="44" t="s">
        <v>74</v>
      </c>
      <c r="G90" s="44" t="s">
        <v>289</v>
      </c>
      <c r="H90" s="44">
        <v>0</v>
      </c>
      <c r="J90" s="44">
        <v>18</v>
      </c>
      <c r="K90" s="44" t="s">
        <v>223</v>
      </c>
      <c r="L90" s="44" t="s">
        <v>76</v>
      </c>
      <c r="M90" s="44" t="s">
        <v>77</v>
      </c>
      <c r="N90" s="44" t="s">
        <v>78</v>
      </c>
      <c r="O90" s="44" t="s">
        <v>79</v>
      </c>
      <c r="P90" s="44" t="s">
        <v>80</v>
      </c>
      <c r="Q90" s="44" t="s">
        <v>106</v>
      </c>
      <c r="R90" s="44" t="s">
        <v>82</v>
      </c>
      <c r="T90" s="44" t="s">
        <v>83</v>
      </c>
      <c r="U90" s="44" t="s">
        <v>83</v>
      </c>
      <c r="V90" s="44" t="str">
        <f>VLOOKUP(W90,PGEMeasureCodes!$A$4:$B$39,2)</f>
        <v>PR055</v>
      </c>
      <c r="W90" s="44" t="s">
        <v>259</v>
      </c>
      <c r="Y90" s="44" t="s">
        <v>84</v>
      </c>
      <c r="Z90" s="44">
        <v>0</v>
      </c>
      <c r="AB90" s="44" t="s">
        <v>78</v>
      </c>
      <c r="AC90" s="44" t="s">
        <v>79</v>
      </c>
      <c r="AD90" s="44" t="s">
        <v>84</v>
      </c>
      <c r="AE90" s="44">
        <v>0</v>
      </c>
      <c r="AI90" s="44">
        <v>0</v>
      </c>
      <c r="AJ90" s="44" t="s">
        <v>85</v>
      </c>
      <c r="AK90" s="44">
        <v>0</v>
      </c>
      <c r="AL90" s="44">
        <v>6.68</v>
      </c>
      <c r="AM90" s="44">
        <v>6.68</v>
      </c>
      <c r="AN90" s="44">
        <v>0</v>
      </c>
      <c r="AS90" s="44">
        <v>1</v>
      </c>
      <c r="AT90" s="44" t="s">
        <v>106</v>
      </c>
      <c r="AU90" s="44" t="s">
        <v>87</v>
      </c>
      <c r="AV90" s="44" t="s">
        <v>336</v>
      </c>
      <c r="AW90" s="44" t="s">
        <v>89</v>
      </c>
      <c r="AX90" s="44">
        <v>1</v>
      </c>
      <c r="AY90" s="44">
        <v>0</v>
      </c>
      <c r="BB90" s="44">
        <v>88.86099999999999</v>
      </c>
    </row>
    <row r="91" spans="1:55" s="44" customFormat="1" x14ac:dyDescent="0.25">
      <c r="A91" s="44" t="s">
        <v>71</v>
      </c>
      <c r="B91" s="44" t="s">
        <v>72</v>
      </c>
      <c r="C91" s="44">
        <v>4</v>
      </c>
      <c r="D91" s="44" t="s">
        <v>73</v>
      </c>
      <c r="E91" s="44" t="s">
        <v>71</v>
      </c>
      <c r="F91" s="44" t="s">
        <v>74</v>
      </c>
      <c r="G91" s="44" t="s">
        <v>289</v>
      </c>
      <c r="H91" s="44">
        <v>0</v>
      </c>
      <c r="J91" s="44">
        <v>18</v>
      </c>
      <c r="K91" s="44" t="s">
        <v>223</v>
      </c>
      <c r="L91" s="44" t="s">
        <v>76</v>
      </c>
      <c r="M91" s="44" t="s">
        <v>77</v>
      </c>
      <c r="N91" s="44" t="s">
        <v>78</v>
      </c>
      <c r="O91" s="44" t="s">
        <v>79</v>
      </c>
      <c r="P91" s="44" t="s">
        <v>80</v>
      </c>
      <c r="Q91" s="44" t="s">
        <v>106</v>
      </c>
      <c r="R91" s="44" t="s">
        <v>82</v>
      </c>
      <c r="T91" s="44" t="s">
        <v>83</v>
      </c>
      <c r="U91" s="44" t="s">
        <v>83</v>
      </c>
      <c r="V91" s="44" t="str">
        <f>VLOOKUP(W91,PGEMeasureCodes!$A$4:$B$39,2)</f>
        <v>PR055</v>
      </c>
      <c r="W91" s="44" t="s">
        <v>259</v>
      </c>
      <c r="Y91" s="44" t="s">
        <v>84</v>
      </c>
      <c r="Z91" s="44">
        <v>0</v>
      </c>
      <c r="AB91" s="44" t="s">
        <v>78</v>
      </c>
      <c r="AC91" s="44" t="s">
        <v>79</v>
      </c>
      <c r="AD91" s="44" t="s">
        <v>84</v>
      </c>
      <c r="AE91" s="44">
        <v>0</v>
      </c>
      <c r="AI91" s="44">
        <v>0</v>
      </c>
      <c r="AJ91" s="44" t="s">
        <v>85</v>
      </c>
      <c r="AK91" s="44">
        <v>0</v>
      </c>
      <c r="AL91" s="44">
        <v>6.68</v>
      </c>
      <c r="AM91" s="44">
        <v>6.68</v>
      </c>
      <c r="AN91" s="44">
        <v>0</v>
      </c>
      <c r="AS91" s="44">
        <v>1</v>
      </c>
      <c r="AT91" s="44" t="s">
        <v>106</v>
      </c>
      <c r="AU91" s="44" t="s">
        <v>87</v>
      </c>
      <c r="AV91" s="44" t="s">
        <v>337</v>
      </c>
      <c r="AW91" s="44" t="s">
        <v>89</v>
      </c>
      <c r="AX91" s="44">
        <v>1</v>
      </c>
      <c r="AY91" s="44">
        <v>0</v>
      </c>
      <c r="BB91" s="44">
        <v>74.926999999999992</v>
      </c>
    </row>
    <row r="92" spans="1:55" x14ac:dyDescent="0.25">
      <c r="A92" t="s">
        <v>71</v>
      </c>
      <c r="B92" t="s">
        <v>72</v>
      </c>
      <c r="C92">
        <v>4</v>
      </c>
      <c r="D92" t="s">
        <v>73</v>
      </c>
      <c r="E92" t="s">
        <v>71</v>
      </c>
      <c r="F92" t="s">
        <v>74</v>
      </c>
      <c r="G92" t="s">
        <v>289</v>
      </c>
      <c r="H92" s="44">
        <v>0</v>
      </c>
      <c r="J92">
        <v>37</v>
      </c>
      <c r="K92" t="s">
        <v>224</v>
      </c>
      <c r="L92" t="s">
        <v>76</v>
      </c>
      <c r="M92" t="s">
        <v>77</v>
      </c>
      <c r="N92" t="s">
        <v>78</v>
      </c>
      <c r="O92" t="s">
        <v>79</v>
      </c>
      <c r="P92" t="s">
        <v>125</v>
      </c>
      <c r="Q92" t="s">
        <v>106</v>
      </c>
      <c r="R92" t="s">
        <v>126</v>
      </c>
      <c r="T92" t="s">
        <v>83</v>
      </c>
      <c r="U92" t="s">
        <v>83</v>
      </c>
      <c r="V92" t="str">
        <f>VLOOKUP(W92,PGEMeasureCodes!$A$4:$B$39,2)</f>
        <v>PR080</v>
      </c>
      <c r="W92" t="s">
        <v>260</v>
      </c>
      <c r="Y92" s="44" t="s">
        <v>84</v>
      </c>
      <c r="Z92" s="44">
        <v>0</v>
      </c>
      <c r="AB92" s="44" t="s">
        <v>78</v>
      </c>
      <c r="AC92" s="44" t="s">
        <v>79</v>
      </c>
      <c r="AD92" s="44" t="s">
        <v>84</v>
      </c>
      <c r="AE92" s="44">
        <v>0</v>
      </c>
      <c r="AF92" s="44"/>
      <c r="AG92" s="44"/>
      <c r="AH92" s="44"/>
      <c r="AI92" s="44">
        <v>0</v>
      </c>
      <c r="AJ92" s="44" t="s">
        <v>85</v>
      </c>
      <c r="AK92" s="44">
        <v>0</v>
      </c>
      <c r="AL92">
        <v>7.87</v>
      </c>
      <c r="AM92">
        <v>7.87</v>
      </c>
      <c r="AN92" s="44">
        <v>0</v>
      </c>
      <c r="AS92">
        <v>1</v>
      </c>
      <c r="AT92" t="s">
        <v>106</v>
      </c>
      <c r="AU92" t="s">
        <v>87</v>
      </c>
      <c r="AV92" t="s">
        <v>88</v>
      </c>
      <c r="AW92" t="s">
        <v>89</v>
      </c>
      <c r="AX92">
        <v>1</v>
      </c>
      <c r="AY92">
        <v>0</v>
      </c>
      <c r="BB92">
        <v>2.4610000000000003</v>
      </c>
      <c r="BC92" s="44"/>
    </row>
    <row r="93" spans="1:55" x14ac:dyDescent="0.25">
      <c r="A93" t="s">
        <v>71</v>
      </c>
      <c r="B93" t="s">
        <v>72</v>
      </c>
      <c r="C93">
        <v>4</v>
      </c>
      <c r="D93" t="s">
        <v>73</v>
      </c>
      <c r="E93" t="s">
        <v>71</v>
      </c>
      <c r="F93" t="s">
        <v>74</v>
      </c>
      <c r="G93" t="s">
        <v>289</v>
      </c>
      <c r="H93" s="44">
        <v>0</v>
      </c>
      <c r="J93">
        <v>37</v>
      </c>
      <c r="K93" t="s">
        <v>224</v>
      </c>
      <c r="L93" t="s">
        <v>76</v>
      </c>
      <c r="M93" t="s">
        <v>77</v>
      </c>
      <c r="N93" t="s">
        <v>78</v>
      </c>
      <c r="O93" t="s">
        <v>79</v>
      </c>
      <c r="P93" t="s">
        <v>125</v>
      </c>
      <c r="Q93" t="s">
        <v>106</v>
      </c>
      <c r="R93" t="s">
        <v>126</v>
      </c>
      <c r="T93" t="s">
        <v>83</v>
      </c>
      <c r="U93" t="s">
        <v>83</v>
      </c>
      <c r="V93" t="str">
        <f>VLOOKUP(W93,PGEMeasureCodes!$A$4:$B$39,2)</f>
        <v>PR080</v>
      </c>
      <c r="W93" t="s">
        <v>260</v>
      </c>
      <c r="Y93" s="44" t="s">
        <v>84</v>
      </c>
      <c r="Z93" s="44">
        <v>0</v>
      </c>
      <c r="AB93" s="44" t="s">
        <v>78</v>
      </c>
      <c r="AC93" s="44" t="s">
        <v>79</v>
      </c>
      <c r="AD93" s="44" t="s">
        <v>84</v>
      </c>
      <c r="AE93" s="44">
        <v>0</v>
      </c>
      <c r="AF93" s="44"/>
      <c r="AG93" s="44"/>
      <c r="AH93" s="44"/>
      <c r="AI93" s="44">
        <v>0</v>
      </c>
      <c r="AJ93" s="44" t="s">
        <v>85</v>
      </c>
      <c r="AK93" s="44">
        <v>0</v>
      </c>
      <c r="AL93">
        <v>7.87</v>
      </c>
      <c r="AM93">
        <v>7.87</v>
      </c>
      <c r="AN93" s="44">
        <v>0</v>
      </c>
      <c r="AS93">
        <v>1</v>
      </c>
      <c r="AT93" t="s">
        <v>106</v>
      </c>
      <c r="AU93" t="s">
        <v>87</v>
      </c>
      <c r="AV93" t="s">
        <v>90</v>
      </c>
      <c r="AW93" t="s">
        <v>89</v>
      </c>
      <c r="AX93">
        <v>1</v>
      </c>
      <c r="AY93">
        <v>0</v>
      </c>
      <c r="BB93">
        <v>2.093</v>
      </c>
      <c r="BC93" s="44"/>
    </row>
    <row r="94" spans="1:55" x14ac:dyDescent="0.25">
      <c r="A94" t="s">
        <v>71</v>
      </c>
      <c r="B94" t="s">
        <v>72</v>
      </c>
      <c r="C94">
        <v>4</v>
      </c>
      <c r="D94" t="s">
        <v>73</v>
      </c>
      <c r="E94" t="s">
        <v>71</v>
      </c>
      <c r="F94" t="s">
        <v>74</v>
      </c>
      <c r="G94" t="s">
        <v>289</v>
      </c>
      <c r="H94" s="44">
        <v>0</v>
      </c>
      <c r="J94">
        <v>37</v>
      </c>
      <c r="K94" t="s">
        <v>224</v>
      </c>
      <c r="L94" t="s">
        <v>76</v>
      </c>
      <c r="M94" t="s">
        <v>77</v>
      </c>
      <c r="N94" t="s">
        <v>78</v>
      </c>
      <c r="O94" t="s">
        <v>79</v>
      </c>
      <c r="P94" t="s">
        <v>125</v>
      </c>
      <c r="Q94" t="s">
        <v>106</v>
      </c>
      <c r="R94" t="s">
        <v>126</v>
      </c>
      <c r="T94" t="s">
        <v>83</v>
      </c>
      <c r="U94" t="s">
        <v>83</v>
      </c>
      <c r="V94" t="str">
        <f>VLOOKUP(W94,PGEMeasureCodes!$A$4:$B$39,2)</f>
        <v>PR080</v>
      </c>
      <c r="W94" t="s">
        <v>260</v>
      </c>
      <c r="Y94" s="44" t="s">
        <v>84</v>
      </c>
      <c r="Z94" s="44">
        <v>0</v>
      </c>
      <c r="AB94" s="44" t="s">
        <v>78</v>
      </c>
      <c r="AC94" s="44" t="s">
        <v>79</v>
      </c>
      <c r="AD94" s="44" t="s">
        <v>84</v>
      </c>
      <c r="AE94" s="44">
        <v>0</v>
      </c>
      <c r="AF94" s="44"/>
      <c r="AG94" s="44"/>
      <c r="AH94" s="44"/>
      <c r="AI94" s="44">
        <v>0</v>
      </c>
      <c r="AJ94" s="44" t="s">
        <v>85</v>
      </c>
      <c r="AK94" s="44">
        <v>0</v>
      </c>
      <c r="AL94">
        <v>7.87</v>
      </c>
      <c r="AM94">
        <v>7.87</v>
      </c>
      <c r="AN94" s="44">
        <v>0</v>
      </c>
      <c r="AS94">
        <v>1</v>
      </c>
      <c r="AT94" t="s">
        <v>106</v>
      </c>
      <c r="AU94" t="s">
        <v>87</v>
      </c>
      <c r="AV94" t="s">
        <v>91</v>
      </c>
      <c r="AW94" t="s">
        <v>89</v>
      </c>
      <c r="AX94">
        <v>1</v>
      </c>
      <c r="AY94">
        <v>0</v>
      </c>
      <c r="BB94">
        <v>2.7199999999999998</v>
      </c>
      <c r="BC94" s="44"/>
    </row>
    <row r="95" spans="1:55" x14ac:dyDescent="0.25">
      <c r="A95" t="s">
        <v>71</v>
      </c>
      <c r="B95" t="s">
        <v>72</v>
      </c>
      <c r="C95">
        <v>4</v>
      </c>
      <c r="D95" t="s">
        <v>73</v>
      </c>
      <c r="E95" t="s">
        <v>71</v>
      </c>
      <c r="F95" t="s">
        <v>74</v>
      </c>
      <c r="G95" t="s">
        <v>289</v>
      </c>
      <c r="H95" s="44">
        <v>0</v>
      </c>
      <c r="J95">
        <v>37</v>
      </c>
      <c r="K95" t="s">
        <v>224</v>
      </c>
      <c r="L95" t="s">
        <v>76</v>
      </c>
      <c r="M95" t="s">
        <v>77</v>
      </c>
      <c r="N95" t="s">
        <v>78</v>
      </c>
      <c r="O95" t="s">
        <v>79</v>
      </c>
      <c r="P95" t="s">
        <v>125</v>
      </c>
      <c r="Q95" t="s">
        <v>106</v>
      </c>
      <c r="R95" t="s">
        <v>126</v>
      </c>
      <c r="T95" t="s">
        <v>83</v>
      </c>
      <c r="U95" t="s">
        <v>83</v>
      </c>
      <c r="V95" t="str">
        <f>VLOOKUP(W95,PGEMeasureCodes!$A$4:$B$39,2)</f>
        <v>PR080</v>
      </c>
      <c r="W95" t="s">
        <v>260</v>
      </c>
      <c r="Y95" s="44" t="s">
        <v>84</v>
      </c>
      <c r="Z95" s="44">
        <v>0</v>
      </c>
      <c r="AB95" s="44" t="s">
        <v>78</v>
      </c>
      <c r="AC95" s="44" t="s">
        <v>79</v>
      </c>
      <c r="AD95" s="44" t="s">
        <v>84</v>
      </c>
      <c r="AE95" s="44">
        <v>0</v>
      </c>
      <c r="AF95" s="44"/>
      <c r="AG95" s="44"/>
      <c r="AH95" s="44"/>
      <c r="AI95" s="44">
        <v>0</v>
      </c>
      <c r="AJ95" s="44" t="s">
        <v>85</v>
      </c>
      <c r="AK95" s="44">
        <v>0</v>
      </c>
      <c r="AL95">
        <v>7.87</v>
      </c>
      <c r="AM95">
        <v>7.87</v>
      </c>
      <c r="AN95" s="44">
        <v>0</v>
      </c>
      <c r="AS95">
        <v>1</v>
      </c>
      <c r="AT95" t="s">
        <v>106</v>
      </c>
      <c r="AU95" t="s">
        <v>87</v>
      </c>
      <c r="AV95" t="s">
        <v>92</v>
      </c>
      <c r="AW95" t="s">
        <v>89</v>
      </c>
      <c r="AX95">
        <v>1</v>
      </c>
      <c r="AY95">
        <v>0</v>
      </c>
      <c r="BB95">
        <v>2.3780000000000001</v>
      </c>
      <c r="BC95" s="44"/>
    </row>
    <row r="96" spans="1:55" x14ac:dyDescent="0.25">
      <c r="A96" t="s">
        <v>71</v>
      </c>
      <c r="B96" t="s">
        <v>72</v>
      </c>
      <c r="C96">
        <v>4</v>
      </c>
      <c r="D96" t="s">
        <v>73</v>
      </c>
      <c r="E96" t="s">
        <v>71</v>
      </c>
      <c r="F96" t="s">
        <v>74</v>
      </c>
      <c r="G96" t="s">
        <v>289</v>
      </c>
      <c r="H96" s="44">
        <v>0</v>
      </c>
      <c r="J96">
        <v>37</v>
      </c>
      <c r="K96" t="s">
        <v>224</v>
      </c>
      <c r="L96" t="s">
        <v>76</v>
      </c>
      <c r="M96" t="s">
        <v>77</v>
      </c>
      <c r="N96" t="s">
        <v>78</v>
      </c>
      <c r="O96" t="s">
        <v>79</v>
      </c>
      <c r="P96" t="s">
        <v>125</v>
      </c>
      <c r="Q96" t="s">
        <v>106</v>
      </c>
      <c r="R96" t="s">
        <v>126</v>
      </c>
      <c r="T96" t="s">
        <v>83</v>
      </c>
      <c r="U96" t="s">
        <v>83</v>
      </c>
      <c r="V96" t="str">
        <f>VLOOKUP(W96,PGEMeasureCodes!$A$4:$B$39,2)</f>
        <v>PR080</v>
      </c>
      <c r="W96" t="s">
        <v>260</v>
      </c>
      <c r="Y96" s="44" t="s">
        <v>84</v>
      </c>
      <c r="Z96" s="44">
        <v>0</v>
      </c>
      <c r="AB96" s="44" t="s">
        <v>78</v>
      </c>
      <c r="AC96" s="44" t="s">
        <v>79</v>
      </c>
      <c r="AD96" s="44" t="s">
        <v>84</v>
      </c>
      <c r="AE96" s="44">
        <v>0</v>
      </c>
      <c r="AF96" s="44"/>
      <c r="AG96" s="44"/>
      <c r="AH96" s="44"/>
      <c r="AI96" s="44">
        <v>0</v>
      </c>
      <c r="AJ96" s="44" t="s">
        <v>85</v>
      </c>
      <c r="AK96" s="44">
        <v>0</v>
      </c>
      <c r="AL96">
        <v>7.87</v>
      </c>
      <c r="AM96">
        <v>7.87</v>
      </c>
      <c r="AN96" s="44">
        <v>0</v>
      </c>
      <c r="AS96">
        <v>1</v>
      </c>
      <c r="AT96" t="s">
        <v>106</v>
      </c>
      <c r="AU96" t="s">
        <v>87</v>
      </c>
      <c r="AV96" t="s">
        <v>93</v>
      </c>
      <c r="AW96" t="s">
        <v>89</v>
      </c>
      <c r="AX96">
        <v>1</v>
      </c>
      <c r="AY96">
        <v>0</v>
      </c>
      <c r="BB96">
        <v>2.468</v>
      </c>
      <c r="BC96" s="44"/>
    </row>
    <row r="97" spans="1:55" x14ac:dyDescent="0.25">
      <c r="A97" t="s">
        <v>71</v>
      </c>
      <c r="B97" t="s">
        <v>72</v>
      </c>
      <c r="C97">
        <v>4</v>
      </c>
      <c r="D97" t="s">
        <v>73</v>
      </c>
      <c r="E97" t="s">
        <v>71</v>
      </c>
      <c r="F97" t="s">
        <v>74</v>
      </c>
      <c r="G97" t="s">
        <v>289</v>
      </c>
      <c r="H97" s="44">
        <v>0</v>
      </c>
      <c r="J97">
        <v>37</v>
      </c>
      <c r="K97" t="s">
        <v>224</v>
      </c>
      <c r="L97" t="s">
        <v>76</v>
      </c>
      <c r="M97" t="s">
        <v>77</v>
      </c>
      <c r="N97" t="s">
        <v>78</v>
      </c>
      <c r="O97" t="s">
        <v>79</v>
      </c>
      <c r="P97" t="s">
        <v>125</v>
      </c>
      <c r="Q97" t="s">
        <v>106</v>
      </c>
      <c r="R97" t="s">
        <v>126</v>
      </c>
      <c r="T97" t="s">
        <v>83</v>
      </c>
      <c r="U97" t="s">
        <v>83</v>
      </c>
      <c r="V97" t="str">
        <f>VLOOKUP(W97,PGEMeasureCodes!$A$4:$B$39,2)</f>
        <v>PR080</v>
      </c>
      <c r="W97" t="s">
        <v>260</v>
      </c>
      <c r="Y97" s="44" t="s">
        <v>84</v>
      </c>
      <c r="Z97" s="44">
        <v>0</v>
      </c>
      <c r="AB97" s="44" t="s">
        <v>78</v>
      </c>
      <c r="AC97" s="44" t="s">
        <v>79</v>
      </c>
      <c r="AD97" s="44" t="s">
        <v>84</v>
      </c>
      <c r="AE97" s="44">
        <v>0</v>
      </c>
      <c r="AF97" s="44"/>
      <c r="AG97" s="44"/>
      <c r="AH97" s="44"/>
      <c r="AI97" s="44">
        <v>0</v>
      </c>
      <c r="AJ97" s="44" t="s">
        <v>85</v>
      </c>
      <c r="AK97" s="44">
        <v>0</v>
      </c>
      <c r="AL97">
        <v>7.87</v>
      </c>
      <c r="AM97">
        <v>7.87</v>
      </c>
      <c r="AN97" s="44">
        <v>0</v>
      </c>
      <c r="AS97">
        <v>1</v>
      </c>
      <c r="AT97" t="s">
        <v>106</v>
      </c>
      <c r="AU97" t="s">
        <v>87</v>
      </c>
      <c r="AV97" t="s">
        <v>94</v>
      </c>
      <c r="AW97" t="s">
        <v>89</v>
      </c>
      <c r="AX97">
        <v>1</v>
      </c>
      <c r="AY97">
        <v>0</v>
      </c>
      <c r="BB97">
        <v>2.375</v>
      </c>
      <c r="BC97" s="44"/>
    </row>
    <row r="98" spans="1:55" x14ac:dyDescent="0.25">
      <c r="A98" t="s">
        <v>71</v>
      </c>
      <c r="B98" t="s">
        <v>72</v>
      </c>
      <c r="C98">
        <v>4</v>
      </c>
      <c r="D98" t="s">
        <v>73</v>
      </c>
      <c r="E98" t="s">
        <v>71</v>
      </c>
      <c r="F98" t="s">
        <v>74</v>
      </c>
      <c r="G98" t="s">
        <v>289</v>
      </c>
      <c r="H98" s="44">
        <v>0</v>
      </c>
      <c r="J98">
        <v>37</v>
      </c>
      <c r="K98" t="s">
        <v>224</v>
      </c>
      <c r="L98" t="s">
        <v>76</v>
      </c>
      <c r="M98" t="s">
        <v>77</v>
      </c>
      <c r="N98" t="s">
        <v>78</v>
      </c>
      <c r="O98" t="s">
        <v>79</v>
      </c>
      <c r="P98" t="s">
        <v>125</v>
      </c>
      <c r="Q98" t="s">
        <v>106</v>
      </c>
      <c r="R98" t="s">
        <v>126</v>
      </c>
      <c r="T98" t="s">
        <v>83</v>
      </c>
      <c r="U98" t="s">
        <v>83</v>
      </c>
      <c r="V98" t="str">
        <f>VLOOKUP(W98,PGEMeasureCodes!$A$4:$B$39,2)</f>
        <v>PR080</v>
      </c>
      <c r="W98" t="s">
        <v>260</v>
      </c>
      <c r="Y98" s="44" t="s">
        <v>84</v>
      </c>
      <c r="Z98" s="44">
        <v>0</v>
      </c>
      <c r="AB98" s="44" t="s">
        <v>78</v>
      </c>
      <c r="AC98" s="44" t="s">
        <v>79</v>
      </c>
      <c r="AD98" s="44" t="s">
        <v>84</v>
      </c>
      <c r="AE98" s="44">
        <v>0</v>
      </c>
      <c r="AF98" s="44"/>
      <c r="AG98" s="44"/>
      <c r="AH98" s="44"/>
      <c r="AI98" s="44">
        <v>0</v>
      </c>
      <c r="AJ98" s="44" t="s">
        <v>85</v>
      </c>
      <c r="AK98" s="44">
        <v>0</v>
      </c>
      <c r="AL98">
        <v>7.87</v>
      </c>
      <c r="AM98">
        <v>7.87</v>
      </c>
      <c r="AN98" s="44">
        <v>0</v>
      </c>
      <c r="AS98">
        <v>1</v>
      </c>
      <c r="AT98" t="s">
        <v>106</v>
      </c>
      <c r="AU98" t="s">
        <v>87</v>
      </c>
      <c r="AV98" t="s">
        <v>95</v>
      </c>
      <c r="AW98" t="s">
        <v>89</v>
      </c>
      <c r="AX98">
        <v>1</v>
      </c>
      <c r="AY98">
        <v>0</v>
      </c>
      <c r="BB98">
        <v>2.2319999999999998</v>
      </c>
      <c r="BC98" s="44"/>
    </row>
    <row r="99" spans="1:55" x14ac:dyDescent="0.25">
      <c r="A99" t="s">
        <v>71</v>
      </c>
      <c r="B99" t="s">
        <v>72</v>
      </c>
      <c r="C99">
        <v>4</v>
      </c>
      <c r="D99" t="s">
        <v>73</v>
      </c>
      <c r="E99" t="s">
        <v>71</v>
      </c>
      <c r="F99" t="s">
        <v>74</v>
      </c>
      <c r="G99" t="s">
        <v>289</v>
      </c>
      <c r="H99" s="44">
        <v>0</v>
      </c>
      <c r="J99">
        <v>37</v>
      </c>
      <c r="K99" t="s">
        <v>224</v>
      </c>
      <c r="L99" t="s">
        <v>76</v>
      </c>
      <c r="M99" t="s">
        <v>77</v>
      </c>
      <c r="N99" t="s">
        <v>78</v>
      </c>
      <c r="O99" t="s">
        <v>79</v>
      </c>
      <c r="P99" t="s">
        <v>125</v>
      </c>
      <c r="Q99" t="s">
        <v>106</v>
      </c>
      <c r="R99" t="s">
        <v>126</v>
      </c>
      <c r="T99" t="s">
        <v>83</v>
      </c>
      <c r="U99" t="s">
        <v>83</v>
      </c>
      <c r="V99" t="str">
        <f>VLOOKUP(W99,PGEMeasureCodes!$A$4:$B$39,2)</f>
        <v>PR080</v>
      </c>
      <c r="W99" t="s">
        <v>260</v>
      </c>
      <c r="Y99" s="44" t="s">
        <v>84</v>
      </c>
      <c r="Z99" s="44">
        <v>0</v>
      </c>
      <c r="AB99" s="44" t="s">
        <v>78</v>
      </c>
      <c r="AC99" s="44" t="s">
        <v>79</v>
      </c>
      <c r="AD99" s="44" t="s">
        <v>84</v>
      </c>
      <c r="AE99" s="44">
        <v>0</v>
      </c>
      <c r="AF99" s="44"/>
      <c r="AG99" s="44"/>
      <c r="AH99" s="44"/>
      <c r="AI99" s="44">
        <v>0</v>
      </c>
      <c r="AJ99" s="44" t="s">
        <v>85</v>
      </c>
      <c r="AK99" s="44">
        <v>0</v>
      </c>
      <c r="AL99">
        <v>7.87</v>
      </c>
      <c r="AM99">
        <v>7.87</v>
      </c>
      <c r="AN99" s="44">
        <v>0</v>
      </c>
      <c r="AS99">
        <v>1</v>
      </c>
      <c r="AT99" t="s">
        <v>106</v>
      </c>
      <c r="AU99" t="s">
        <v>87</v>
      </c>
      <c r="AV99" t="s">
        <v>96</v>
      </c>
      <c r="AW99" t="s">
        <v>89</v>
      </c>
      <c r="AX99">
        <v>1</v>
      </c>
      <c r="AY99">
        <v>0</v>
      </c>
      <c r="BB99">
        <v>2.0629999999999997</v>
      </c>
      <c r="BC99" s="44"/>
    </row>
    <row r="100" spans="1:55" s="44" customFormat="1" x14ac:dyDescent="0.25">
      <c r="A100" s="44" t="s">
        <v>71</v>
      </c>
      <c r="B100" s="44" t="s">
        <v>72</v>
      </c>
      <c r="C100" s="44">
        <v>4</v>
      </c>
      <c r="D100" s="44" t="s">
        <v>73</v>
      </c>
      <c r="E100" s="44" t="s">
        <v>71</v>
      </c>
      <c r="F100" s="44" t="s">
        <v>74</v>
      </c>
      <c r="G100" s="44" t="s">
        <v>289</v>
      </c>
      <c r="H100" s="44">
        <v>0</v>
      </c>
      <c r="J100" s="44">
        <v>37</v>
      </c>
      <c r="K100" s="44" t="s">
        <v>224</v>
      </c>
      <c r="L100" s="44" t="s">
        <v>76</v>
      </c>
      <c r="M100" s="44" t="s">
        <v>77</v>
      </c>
      <c r="N100" s="44" t="s">
        <v>78</v>
      </c>
      <c r="O100" s="44" t="s">
        <v>79</v>
      </c>
      <c r="P100" s="44" t="s">
        <v>125</v>
      </c>
      <c r="Q100" s="44" t="s">
        <v>106</v>
      </c>
      <c r="R100" s="44" t="s">
        <v>126</v>
      </c>
      <c r="T100" s="44" t="s">
        <v>83</v>
      </c>
      <c r="U100" s="44" t="s">
        <v>83</v>
      </c>
      <c r="V100" s="44" t="str">
        <f>VLOOKUP(W100,PGEMeasureCodes!$A$4:$B$39,2)</f>
        <v>PR080</v>
      </c>
      <c r="W100" s="44" t="s">
        <v>260</v>
      </c>
      <c r="Y100" s="44" t="s">
        <v>84</v>
      </c>
      <c r="Z100" s="44">
        <v>0</v>
      </c>
      <c r="AB100" s="44" t="s">
        <v>78</v>
      </c>
      <c r="AC100" s="44" t="s">
        <v>79</v>
      </c>
      <c r="AD100" s="44" t="s">
        <v>84</v>
      </c>
      <c r="AE100" s="44">
        <v>0</v>
      </c>
      <c r="AI100" s="44">
        <v>0</v>
      </c>
      <c r="AJ100" s="44" t="s">
        <v>85</v>
      </c>
      <c r="AK100" s="44">
        <v>0</v>
      </c>
      <c r="AL100" s="44">
        <v>7.87</v>
      </c>
      <c r="AM100" s="44">
        <v>7.87</v>
      </c>
      <c r="AN100" s="44">
        <v>0</v>
      </c>
      <c r="AS100" s="44">
        <v>1</v>
      </c>
      <c r="AT100" s="44" t="s">
        <v>106</v>
      </c>
      <c r="AU100" s="44" t="s">
        <v>87</v>
      </c>
      <c r="AV100" s="44" t="s">
        <v>336</v>
      </c>
      <c r="AW100" s="44" t="s">
        <v>89</v>
      </c>
      <c r="AX100" s="44">
        <v>1</v>
      </c>
      <c r="AY100" s="44">
        <v>0</v>
      </c>
      <c r="BB100" s="44">
        <v>2.6469999999999998</v>
      </c>
    </row>
    <row r="101" spans="1:55" s="44" customFormat="1" x14ac:dyDescent="0.25">
      <c r="A101" s="44" t="s">
        <v>71</v>
      </c>
      <c r="B101" s="44" t="s">
        <v>72</v>
      </c>
      <c r="C101" s="44">
        <v>4</v>
      </c>
      <c r="D101" s="44" t="s">
        <v>73</v>
      </c>
      <c r="E101" s="44" t="s">
        <v>71</v>
      </c>
      <c r="F101" s="44" t="s">
        <v>74</v>
      </c>
      <c r="G101" s="44" t="s">
        <v>289</v>
      </c>
      <c r="H101" s="44">
        <v>0</v>
      </c>
      <c r="J101" s="44">
        <v>37</v>
      </c>
      <c r="K101" s="44" t="s">
        <v>224</v>
      </c>
      <c r="L101" s="44" t="s">
        <v>76</v>
      </c>
      <c r="M101" s="44" t="s">
        <v>77</v>
      </c>
      <c r="N101" s="44" t="s">
        <v>78</v>
      </c>
      <c r="O101" s="44" t="s">
        <v>79</v>
      </c>
      <c r="P101" s="44" t="s">
        <v>125</v>
      </c>
      <c r="Q101" s="44" t="s">
        <v>106</v>
      </c>
      <c r="R101" s="44" t="s">
        <v>126</v>
      </c>
      <c r="T101" s="44" t="s">
        <v>83</v>
      </c>
      <c r="U101" s="44" t="s">
        <v>83</v>
      </c>
      <c r="V101" s="44" t="str">
        <f>VLOOKUP(W101,PGEMeasureCodes!$A$4:$B$39,2)</f>
        <v>PR080</v>
      </c>
      <c r="W101" s="44" t="s">
        <v>260</v>
      </c>
      <c r="Y101" s="44" t="s">
        <v>84</v>
      </c>
      <c r="Z101" s="44">
        <v>0</v>
      </c>
      <c r="AB101" s="44" t="s">
        <v>78</v>
      </c>
      <c r="AC101" s="44" t="s">
        <v>79</v>
      </c>
      <c r="AD101" s="44" t="s">
        <v>84</v>
      </c>
      <c r="AE101" s="44">
        <v>0</v>
      </c>
      <c r="AI101" s="44">
        <v>0</v>
      </c>
      <c r="AJ101" s="44" t="s">
        <v>85</v>
      </c>
      <c r="AK101" s="44">
        <v>0</v>
      </c>
      <c r="AL101" s="44">
        <v>7.87</v>
      </c>
      <c r="AM101" s="44">
        <v>7.87</v>
      </c>
      <c r="AN101" s="44">
        <v>0</v>
      </c>
      <c r="AS101" s="44">
        <v>1</v>
      </c>
      <c r="AT101" s="44" t="s">
        <v>106</v>
      </c>
      <c r="AU101" s="44" t="s">
        <v>87</v>
      </c>
      <c r="AV101" s="44" t="s">
        <v>337</v>
      </c>
      <c r="AW101" s="44" t="s">
        <v>89</v>
      </c>
      <c r="AX101" s="44">
        <v>1</v>
      </c>
      <c r="AY101" s="44">
        <v>0</v>
      </c>
      <c r="BB101" s="44">
        <v>2.3449999999999998</v>
      </c>
    </row>
    <row r="102" spans="1:55" x14ac:dyDescent="0.25">
      <c r="A102" t="s">
        <v>71</v>
      </c>
      <c r="B102" t="s">
        <v>72</v>
      </c>
      <c r="C102">
        <v>4</v>
      </c>
      <c r="D102" t="s">
        <v>73</v>
      </c>
      <c r="E102" t="s">
        <v>71</v>
      </c>
      <c r="F102" t="s">
        <v>74</v>
      </c>
      <c r="G102" t="s">
        <v>289</v>
      </c>
      <c r="H102" s="44">
        <v>0</v>
      </c>
      <c r="J102">
        <v>38</v>
      </c>
      <c r="K102" t="s">
        <v>225</v>
      </c>
      <c r="L102" t="s">
        <v>76</v>
      </c>
      <c r="M102" t="s">
        <v>77</v>
      </c>
      <c r="N102" t="s">
        <v>78</v>
      </c>
      <c r="O102" t="s">
        <v>79</v>
      </c>
      <c r="P102" t="s">
        <v>125</v>
      </c>
      <c r="Q102" t="s">
        <v>106</v>
      </c>
      <c r="R102" t="s">
        <v>128</v>
      </c>
      <c r="T102" t="s">
        <v>83</v>
      </c>
      <c r="U102" t="s">
        <v>83</v>
      </c>
      <c r="V102" t="str">
        <f>VLOOKUP(W102,PGEMeasureCodes!$A$4:$B$39,2)</f>
        <v>PR086</v>
      </c>
      <c r="W102" t="s">
        <v>261</v>
      </c>
      <c r="Y102" s="44" t="s">
        <v>84</v>
      </c>
      <c r="Z102" s="44">
        <v>0</v>
      </c>
      <c r="AB102" s="44" t="s">
        <v>78</v>
      </c>
      <c r="AC102" s="44" t="s">
        <v>79</v>
      </c>
      <c r="AD102" s="44" t="s">
        <v>84</v>
      </c>
      <c r="AE102" s="44">
        <v>0</v>
      </c>
      <c r="AF102" s="44"/>
      <c r="AG102" s="44"/>
      <c r="AH102" s="44"/>
      <c r="AI102" s="44">
        <v>0</v>
      </c>
      <c r="AJ102" s="44" t="s">
        <v>85</v>
      </c>
      <c r="AK102" s="44">
        <v>0</v>
      </c>
      <c r="AL102">
        <v>9.6</v>
      </c>
      <c r="AM102">
        <v>9.6</v>
      </c>
      <c r="AN102" s="44">
        <v>0</v>
      </c>
      <c r="AS102">
        <v>1</v>
      </c>
      <c r="AT102" t="s">
        <v>106</v>
      </c>
      <c r="AU102" t="s">
        <v>87</v>
      </c>
      <c r="AV102" t="s">
        <v>88</v>
      </c>
      <c r="AW102" t="s">
        <v>89</v>
      </c>
      <c r="AX102">
        <v>1</v>
      </c>
      <c r="AY102">
        <v>0</v>
      </c>
      <c r="BB102">
        <v>5.4859999999999998</v>
      </c>
      <c r="BC102" s="44"/>
    </row>
    <row r="103" spans="1:55" x14ac:dyDescent="0.25">
      <c r="A103" t="s">
        <v>71</v>
      </c>
      <c r="B103" t="s">
        <v>72</v>
      </c>
      <c r="C103">
        <v>4</v>
      </c>
      <c r="D103" t="s">
        <v>73</v>
      </c>
      <c r="E103" t="s">
        <v>71</v>
      </c>
      <c r="F103" t="s">
        <v>74</v>
      </c>
      <c r="G103" t="s">
        <v>289</v>
      </c>
      <c r="H103" s="44">
        <v>0</v>
      </c>
      <c r="J103">
        <v>38</v>
      </c>
      <c r="K103" t="s">
        <v>225</v>
      </c>
      <c r="L103" t="s">
        <v>76</v>
      </c>
      <c r="M103" t="s">
        <v>77</v>
      </c>
      <c r="N103" t="s">
        <v>78</v>
      </c>
      <c r="O103" t="s">
        <v>79</v>
      </c>
      <c r="P103" t="s">
        <v>125</v>
      </c>
      <c r="Q103" t="s">
        <v>106</v>
      </c>
      <c r="R103" t="s">
        <v>128</v>
      </c>
      <c r="T103" t="s">
        <v>83</v>
      </c>
      <c r="U103" t="s">
        <v>83</v>
      </c>
      <c r="V103" t="str">
        <f>VLOOKUP(W103,PGEMeasureCodes!$A$4:$B$39,2)</f>
        <v>PR086</v>
      </c>
      <c r="W103" t="s">
        <v>261</v>
      </c>
      <c r="Y103" s="44" t="s">
        <v>84</v>
      </c>
      <c r="Z103" s="44">
        <v>0</v>
      </c>
      <c r="AB103" s="44" t="s">
        <v>78</v>
      </c>
      <c r="AC103" s="44" t="s">
        <v>79</v>
      </c>
      <c r="AD103" s="44" t="s">
        <v>84</v>
      </c>
      <c r="AE103" s="44">
        <v>0</v>
      </c>
      <c r="AF103" s="44"/>
      <c r="AG103" s="44"/>
      <c r="AH103" s="44"/>
      <c r="AI103" s="44">
        <v>0</v>
      </c>
      <c r="AJ103" s="44" t="s">
        <v>85</v>
      </c>
      <c r="AK103" s="44">
        <v>0</v>
      </c>
      <c r="AL103">
        <v>9.6</v>
      </c>
      <c r="AM103">
        <v>9.6</v>
      </c>
      <c r="AN103" s="44">
        <v>0</v>
      </c>
      <c r="AS103">
        <v>1</v>
      </c>
      <c r="AT103" t="s">
        <v>106</v>
      </c>
      <c r="AU103" t="s">
        <v>87</v>
      </c>
      <c r="AV103" t="s">
        <v>90</v>
      </c>
      <c r="AW103" t="s">
        <v>89</v>
      </c>
      <c r="AX103">
        <v>1</v>
      </c>
      <c r="AY103">
        <v>0</v>
      </c>
      <c r="BB103">
        <v>4.68</v>
      </c>
      <c r="BC103" s="44"/>
    </row>
    <row r="104" spans="1:55" x14ac:dyDescent="0.25">
      <c r="A104" t="s">
        <v>71</v>
      </c>
      <c r="B104" t="s">
        <v>72</v>
      </c>
      <c r="C104">
        <v>4</v>
      </c>
      <c r="D104" t="s">
        <v>73</v>
      </c>
      <c r="E104" t="s">
        <v>71</v>
      </c>
      <c r="F104" t="s">
        <v>74</v>
      </c>
      <c r="G104" t="s">
        <v>289</v>
      </c>
      <c r="H104" s="44">
        <v>0</v>
      </c>
      <c r="J104">
        <v>38</v>
      </c>
      <c r="K104" t="s">
        <v>225</v>
      </c>
      <c r="L104" t="s">
        <v>76</v>
      </c>
      <c r="M104" t="s">
        <v>77</v>
      </c>
      <c r="N104" t="s">
        <v>78</v>
      </c>
      <c r="O104" t="s">
        <v>79</v>
      </c>
      <c r="P104" t="s">
        <v>125</v>
      </c>
      <c r="Q104" t="s">
        <v>106</v>
      </c>
      <c r="R104" t="s">
        <v>128</v>
      </c>
      <c r="T104" t="s">
        <v>83</v>
      </c>
      <c r="U104" t="s">
        <v>83</v>
      </c>
      <c r="V104" t="str">
        <f>VLOOKUP(W104,PGEMeasureCodes!$A$4:$B$39,2)</f>
        <v>PR086</v>
      </c>
      <c r="W104" t="s">
        <v>261</v>
      </c>
      <c r="Y104" s="44" t="s">
        <v>84</v>
      </c>
      <c r="Z104" s="44">
        <v>0</v>
      </c>
      <c r="AB104" s="44" t="s">
        <v>78</v>
      </c>
      <c r="AC104" s="44" t="s">
        <v>79</v>
      </c>
      <c r="AD104" s="44" t="s">
        <v>84</v>
      </c>
      <c r="AE104" s="44">
        <v>0</v>
      </c>
      <c r="AF104" s="44"/>
      <c r="AG104" s="44"/>
      <c r="AH104" s="44"/>
      <c r="AI104" s="44">
        <v>0</v>
      </c>
      <c r="AJ104" s="44" t="s">
        <v>85</v>
      </c>
      <c r="AK104" s="44">
        <v>0</v>
      </c>
      <c r="AL104">
        <v>9.6</v>
      </c>
      <c r="AM104">
        <v>9.6</v>
      </c>
      <c r="AN104" s="44">
        <v>0</v>
      </c>
      <c r="AS104">
        <v>1</v>
      </c>
      <c r="AT104" t="s">
        <v>106</v>
      </c>
      <c r="AU104" t="s">
        <v>87</v>
      </c>
      <c r="AV104" t="s">
        <v>91</v>
      </c>
      <c r="AW104" t="s">
        <v>89</v>
      </c>
      <c r="AX104">
        <v>1</v>
      </c>
      <c r="AY104">
        <v>0</v>
      </c>
      <c r="BB104">
        <v>6.0429999999999993</v>
      </c>
      <c r="BC104" s="44"/>
    </row>
    <row r="105" spans="1:55" x14ac:dyDescent="0.25">
      <c r="A105" t="s">
        <v>71</v>
      </c>
      <c r="B105" t="s">
        <v>72</v>
      </c>
      <c r="C105">
        <v>4</v>
      </c>
      <c r="D105" t="s">
        <v>73</v>
      </c>
      <c r="E105" t="s">
        <v>71</v>
      </c>
      <c r="F105" t="s">
        <v>74</v>
      </c>
      <c r="G105" t="s">
        <v>289</v>
      </c>
      <c r="H105" s="44">
        <v>0</v>
      </c>
      <c r="J105">
        <v>38</v>
      </c>
      <c r="K105" t="s">
        <v>225</v>
      </c>
      <c r="L105" t="s">
        <v>76</v>
      </c>
      <c r="M105" t="s">
        <v>77</v>
      </c>
      <c r="N105" t="s">
        <v>78</v>
      </c>
      <c r="O105" t="s">
        <v>79</v>
      </c>
      <c r="P105" t="s">
        <v>125</v>
      </c>
      <c r="Q105" t="s">
        <v>106</v>
      </c>
      <c r="R105" t="s">
        <v>128</v>
      </c>
      <c r="T105" t="s">
        <v>83</v>
      </c>
      <c r="U105" t="s">
        <v>83</v>
      </c>
      <c r="V105" t="str">
        <f>VLOOKUP(W105,PGEMeasureCodes!$A$4:$B$39,2)</f>
        <v>PR086</v>
      </c>
      <c r="W105" t="s">
        <v>261</v>
      </c>
      <c r="Y105" s="44" t="s">
        <v>84</v>
      </c>
      <c r="Z105" s="44">
        <v>0</v>
      </c>
      <c r="AB105" s="44" t="s">
        <v>78</v>
      </c>
      <c r="AC105" s="44" t="s">
        <v>79</v>
      </c>
      <c r="AD105" s="44" t="s">
        <v>84</v>
      </c>
      <c r="AE105" s="44">
        <v>0</v>
      </c>
      <c r="AF105" s="44"/>
      <c r="AG105" s="44"/>
      <c r="AH105" s="44"/>
      <c r="AI105" s="44">
        <v>0</v>
      </c>
      <c r="AJ105" s="44" t="s">
        <v>85</v>
      </c>
      <c r="AK105" s="44">
        <v>0</v>
      </c>
      <c r="AL105">
        <v>9.6</v>
      </c>
      <c r="AM105">
        <v>9.6</v>
      </c>
      <c r="AN105" s="44">
        <v>0</v>
      </c>
      <c r="AS105">
        <v>1</v>
      </c>
      <c r="AT105" t="s">
        <v>106</v>
      </c>
      <c r="AU105" t="s">
        <v>87</v>
      </c>
      <c r="AV105" t="s">
        <v>92</v>
      </c>
      <c r="AW105" t="s">
        <v>89</v>
      </c>
      <c r="AX105">
        <v>1</v>
      </c>
      <c r="AY105">
        <v>0</v>
      </c>
      <c r="BB105">
        <v>5.2969999999999988</v>
      </c>
      <c r="BC105" s="44"/>
    </row>
    <row r="106" spans="1:55" x14ac:dyDescent="0.25">
      <c r="A106" t="s">
        <v>71</v>
      </c>
      <c r="B106" t="s">
        <v>72</v>
      </c>
      <c r="C106">
        <v>4</v>
      </c>
      <c r="D106" t="s">
        <v>73</v>
      </c>
      <c r="E106" t="s">
        <v>71</v>
      </c>
      <c r="F106" t="s">
        <v>74</v>
      </c>
      <c r="G106" t="s">
        <v>289</v>
      </c>
      <c r="H106" s="44">
        <v>0</v>
      </c>
      <c r="J106">
        <v>38</v>
      </c>
      <c r="K106" t="s">
        <v>225</v>
      </c>
      <c r="L106" t="s">
        <v>76</v>
      </c>
      <c r="M106" t="s">
        <v>77</v>
      </c>
      <c r="N106" t="s">
        <v>78</v>
      </c>
      <c r="O106" t="s">
        <v>79</v>
      </c>
      <c r="P106" t="s">
        <v>125</v>
      </c>
      <c r="Q106" t="s">
        <v>106</v>
      </c>
      <c r="R106" t="s">
        <v>128</v>
      </c>
      <c r="T106" t="s">
        <v>83</v>
      </c>
      <c r="U106" t="s">
        <v>83</v>
      </c>
      <c r="V106" t="str">
        <f>VLOOKUP(W106,PGEMeasureCodes!$A$4:$B$39,2)</f>
        <v>PR086</v>
      </c>
      <c r="W106" t="s">
        <v>261</v>
      </c>
      <c r="Y106" s="44" t="s">
        <v>84</v>
      </c>
      <c r="Z106" s="44">
        <v>0</v>
      </c>
      <c r="AB106" s="44" t="s">
        <v>78</v>
      </c>
      <c r="AC106" s="44" t="s">
        <v>79</v>
      </c>
      <c r="AD106" s="44" t="s">
        <v>84</v>
      </c>
      <c r="AE106" s="44">
        <v>0</v>
      </c>
      <c r="AF106" s="44"/>
      <c r="AG106" s="44"/>
      <c r="AH106" s="44"/>
      <c r="AI106" s="44">
        <v>0</v>
      </c>
      <c r="AJ106" s="44" t="s">
        <v>85</v>
      </c>
      <c r="AK106" s="44">
        <v>0</v>
      </c>
      <c r="AL106">
        <v>9.6</v>
      </c>
      <c r="AM106">
        <v>9.6</v>
      </c>
      <c r="AN106" s="44">
        <v>0</v>
      </c>
      <c r="AS106">
        <v>1</v>
      </c>
      <c r="AT106" t="s">
        <v>106</v>
      </c>
      <c r="AU106" t="s">
        <v>87</v>
      </c>
      <c r="AV106" t="s">
        <v>93</v>
      </c>
      <c r="AW106" t="s">
        <v>89</v>
      </c>
      <c r="AX106">
        <v>1</v>
      </c>
      <c r="AY106">
        <v>0</v>
      </c>
      <c r="BB106">
        <v>5.4959999999999996</v>
      </c>
      <c r="BC106" s="44"/>
    </row>
    <row r="107" spans="1:55" x14ac:dyDescent="0.25">
      <c r="A107" t="s">
        <v>71</v>
      </c>
      <c r="B107" t="s">
        <v>72</v>
      </c>
      <c r="C107">
        <v>4</v>
      </c>
      <c r="D107" t="s">
        <v>73</v>
      </c>
      <c r="E107" t="s">
        <v>71</v>
      </c>
      <c r="F107" t="s">
        <v>74</v>
      </c>
      <c r="G107" t="s">
        <v>289</v>
      </c>
      <c r="H107" s="44">
        <v>0</v>
      </c>
      <c r="J107">
        <v>38</v>
      </c>
      <c r="K107" t="s">
        <v>225</v>
      </c>
      <c r="L107" t="s">
        <v>76</v>
      </c>
      <c r="M107" t="s">
        <v>77</v>
      </c>
      <c r="N107" t="s">
        <v>78</v>
      </c>
      <c r="O107" t="s">
        <v>79</v>
      </c>
      <c r="P107" t="s">
        <v>125</v>
      </c>
      <c r="Q107" t="s">
        <v>106</v>
      </c>
      <c r="R107" t="s">
        <v>128</v>
      </c>
      <c r="T107" t="s">
        <v>83</v>
      </c>
      <c r="U107" t="s">
        <v>83</v>
      </c>
      <c r="V107" t="str">
        <f>VLOOKUP(W107,PGEMeasureCodes!$A$4:$B$39,2)</f>
        <v>PR086</v>
      </c>
      <c r="W107" t="s">
        <v>261</v>
      </c>
      <c r="Y107" s="44" t="s">
        <v>84</v>
      </c>
      <c r="Z107" s="44">
        <v>0</v>
      </c>
      <c r="AB107" s="44" t="s">
        <v>78</v>
      </c>
      <c r="AC107" s="44" t="s">
        <v>79</v>
      </c>
      <c r="AD107" s="44" t="s">
        <v>84</v>
      </c>
      <c r="AE107" s="44">
        <v>0</v>
      </c>
      <c r="AF107" s="44"/>
      <c r="AG107" s="44"/>
      <c r="AH107" s="44"/>
      <c r="AI107" s="44">
        <v>0</v>
      </c>
      <c r="AJ107" s="44" t="s">
        <v>85</v>
      </c>
      <c r="AK107" s="44">
        <v>0</v>
      </c>
      <c r="AL107">
        <v>9.6</v>
      </c>
      <c r="AM107">
        <v>9.6</v>
      </c>
      <c r="AN107" s="44">
        <v>0</v>
      </c>
      <c r="AS107">
        <v>1</v>
      </c>
      <c r="AT107" t="s">
        <v>106</v>
      </c>
      <c r="AU107" t="s">
        <v>87</v>
      </c>
      <c r="AV107" t="s">
        <v>94</v>
      </c>
      <c r="AW107" t="s">
        <v>89</v>
      </c>
      <c r="AX107">
        <v>1</v>
      </c>
      <c r="AY107">
        <v>0</v>
      </c>
      <c r="BB107">
        <v>5.2969999999999988</v>
      </c>
      <c r="BC107" s="44"/>
    </row>
    <row r="108" spans="1:55" x14ac:dyDescent="0.25">
      <c r="A108" t="s">
        <v>71</v>
      </c>
      <c r="B108" t="s">
        <v>72</v>
      </c>
      <c r="C108">
        <v>4</v>
      </c>
      <c r="D108" t="s">
        <v>73</v>
      </c>
      <c r="E108" t="s">
        <v>71</v>
      </c>
      <c r="F108" t="s">
        <v>74</v>
      </c>
      <c r="G108" t="s">
        <v>289</v>
      </c>
      <c r="H108" s="44">
        <v>0</v>
      </c>
      <c r="J108">
        <v>38</v>
      </c>
      <c r="K108" t="s">
        <v>225</v>
      </c>
      <c r="L108" t="s">
        <v>76</v>
      </c>
      <c r="M108" t="s">
        <v>77</v>
      </c>
      <c r="N108" t="s">
        <v>78</v>
      </c>
      <c r="O108" t="s">
        <v>79</v>
      </c>
      <c r="P108" t="s">
        <v>125</v>
      </c>
      <c r="Q108" t="s">
        <v>106</v>
      </c>
      <c r="R108" t="s">
        <v>128</v>
      </c>
      <c r="T108" t="s">
        <v>83</v>
      </c>
      <c r="U108" t="s">
        <v>83</v>
      </c>
      <c r="V108" t="str">
        <f>VLOOKUP(W108,PGEMeasureCodes!$A$4:$B$39,2)</f>
        <v>PR086</v>
      </c>
      <c r="W108" t="s">
        <v>261</v>
      </c>
      <c r="Y108" s="44" t="s">
        <v>84</v>
      </c>
      <c r="Z108" s="44">
        <v>0</v>
      </c>
      <c r="AB108" s="44" t="s">
        <v>78</v>
      </c>
      <c r="AC108" s="44" t="s">
        <v>79</v>
      </c>
      <c r="AD108" s="44" t="s">
        <v>84</v>
      </c>
      <c r="AE108" s="44">
        <v>0</v>
      </c>
      <c r="AF108" s="44"/>
      <c r="AG108" s="44"/>
      <c r="AH108" s="44"/>
      <c r="AI108" s="44">
        <v>0</v>
      </c>
      <c r="AJ108" s="44" t="s">
        <v>85</v>
      </c>
      <c r="AK108" s="44">
        <v>0</v>
      </c>
      <c r="AL108">
        <v>9.6</v>
      </c>
      <c r="AM108">
        <v>9.6</v>
      </c>
      <c r="AN108" s="44">
        <v>0</v>
      </c>
      <c r="AS108">
        <v>1</v>
      </c>
      <c r="AT108" t="s">
        <v>106</v>
      </c>
      <c r="AU108" t="s">
        <v>87</v>
      </c>
      <c r="AV108" t="s">
        <v>95</v>
      </c>
      <c r="AW108" t="s">
        <v>89</v>
      </c>
      <c r="AX108">
        <v>1</v>
      </c>
      <c r="AY108">
        <v>0</v>
      </c>
      <c r="BB108">
        <v>4.9849999999999994</v>
      </c>
      <c r="BC108" s="44"/>
    </row>
    <row r="109" spans="1:55" x14ac:dyDescent="0.25">
      <c r="A109" t="s">
        <v>71</v>
      </c>
      <c r="B109" t="s">
        <v>72</v>
      </c>
      <c r="C109">
        <v>4</v>
      </c>
      <c r="D109" t="s">
        <v>73</v>
      </c>
      <c r="E109" t="s">
        <v>71</v>
      </c>
      <c r="F109" t="s">
        <v>74</v>
      </c>
      <c r="G109" t="s">
        <v>289</v>
      </c>
      <c r="H109" s="44">
        <v>0</v>
      </c>
      <c r="J109">
        <v>38</v>
      </c>
      <c r="K109" t="s">
        <v>225</v>
      </c>
      <c r="L109" t="s">
        <v>76</v>
      </c>
      <c r="M109" t="s">
        <v>77</v>
      </c>
      <c r="N109" t="s">
        <v>78</v>
      </c>
      <c r="O109" t="s">
        <v>79</v>
      </c>
      <c r="P109" t="s">
        <v>125</v>
      </c>
      <c r="Q109" t="s">
        <v>106</v>
      </c>
      <c r="R109" t="s">
        <v>128</v>
      </c>
      <c r="T109" t="s">
        <v>83</v>
      </c>
      <c r="U109" t="s">
        <v>83</v>
      </c>
      <c r="V109" t="str">
        <f>VLOOKUP(W109,PGEMeasureCodes!$A$4:$B$39,2)</f>
        <v>PR086</v>
      </c>
      <c r="W109" t="s">
        <v>261</v>
      </c>
      <c r="Y109" s="44" t="s">
        <v>84</v>
      </c>
      <c r="Z109" s="44">
        <v>0</v>
      </c>
      <c r="AB109" s="44" t="s">
        <v>78</v>
      </c>
      <c r="AC109" s="44" t="s">
        <v>79</v>
      </c>
      <c r="AD109" s="44" t="s">
        <v>84</v>
      </c>
      <c r="AE109" s="44">
        <v>0</v>
      </c>
      <c r="AF109" s="44"/>
      <c r="AG109" s="44"/>
      <c r="AH109" s="44"/>
      <c r="AI109" s="44">
        <v>0</v>
      </c>
      <c r="AJ109" s="44" t="s">
        <v>85</v>
      </c>
      <c r="AK109" s="44">
        <v>0</v>
      </c>
      <c r="AL109">
        <v>9.6</v>
      </c>
      <c r="AM109">
        <v>9.6</v>
      </c>
      <c r="AN109" s="44">
        <v>0</v>
      </c>
      <c r="AS109">
        <v>1</v>
      </c>
      <c r="AT109" t="s">
        <v>106</v>
      </c>
      <c r="AU109" t="s">
        <v>87</v>
      </c>
      <c r="AV109" t="s">
        <v>96</v>
      </c>
      <c r="AW109" t="s">
        <v>89</v>
      </c>
      <c r="AX109">
        <v>1</v>
      </c>
      <c r="AY109">
        <v>0</v>
      </c>
      <c r="BB109">
        <v>4.6139999999999999</v>
      </c>
      <c r="BC109" s="44"/>
    </row>
    <row r="110" spans="1:55" s="44" customFormat="1" x14ac:dyDescent="0.25">
      <c r="A110" s="44" t="s">
        <v>71</v>
      </c>
      <c r="B110" s="44" t="s">
        <v>72</v>
      </c>
      <c r="C110" s="44">
        <v>4</v>
      </c>
      <c r="D110" s="44" t="s">
        <v>73</v>
      </c>
      <c r="E110" s="44" t="s">
        <v>71</v>
      </c>
      <c r="F110" s="44" t="s">
        <v>74</v>
      </c>
      <c r="G110" s="44" t="s">
        <v>289</v>
      </c>
      <c r="H110" s="44">
        <v>0</v>
      </c>
      <c r="J110" s="44">
        <v>38</v>
      </c>
      <c r="K110" s="44" t="s">
        <v>225</v>
      </c>
      <c r="L110" s="44" t="s">
        <v>76</v>
      </c>
      <c r="M110" s="44" t="s">
        <v>77</v>
      </c>
      <c r="N110" s="44" t="s">
        <v>78</v>
      </c>
      <c r="O110" s="44" t="s">
        <v>79</v>
      </c>
      <c r="P110" s="44" t="s">
        <v>125</v>
      </c>
      <c r="Q110" s="44" t="s">
        <v>106</v>
      </c>
      <c r="R110" s="44" t="s">
        <v>128</v>
      </c>
      <c r="T110" s="44" t="s">
        <v>83</v>
      </c>
      <c r="U110" s="44" t="s">
        <v>83</v>
      </c>
      <c r="V110" s="44" t="str">
        <f>VLOOKUP(W110,PGEMeasureCodes!$A$4:$B$39,2)</f>
        <v>PR086</v>
      </c>
      <c r="W110" s="44" t="s">
        <v>261</v>
      </c>
      <c r="Y110" s="44" t="s">
        <v>84</v>
      </c>
      <c r="Z110" s="44">
        <v>0</v>
      </c>
      <c r="AB110" s="44" t="s">
        <v>78</v>
      </c>
      <c r="AC110" s="44" t="s">
        <v>79</v>
      </c>
      <c r="AD110" s="44" t="s">
        <v>84</v>
      </c>
      <c r="AE110" s="44">
        <v>0</v>
      </c>
      <c r="AI110" s="44">
        <v>0</v>
      </c>
      <c r="AJ110" s="44" t="s">
        <v>85</v>
      </c>
      <c r="AK110" s="44">
        <v>0</v>
      </c>
      <c r="AL110" s="44">
        <v>9.6</v>
      </c>
      <c r="AM110" s="44">
        <v>9.6</v>
      </c>
      <c r="AN110" s="44">
        <v>0</v>
      </c>
      <c r="AS110" s="44">
        <v>1</v>
      </c>
      <c r="AT110" s="44" t="s">
        <v>106</v>
      </c>
      <c r="AU110" s="44" t="s">
        <v>87</v>
      </c>
      <c r="AV110" s="44" t="s">
        <v>336</v>
      </c>
      <c r="AW110" s="44" t="s">
        <v>89</v>
      </c>
      <c r="AX110" s="44">
        <v>1</v>
      </c>
      <c r="AY110" s="44">
        <v>0</v>
      </c>
      <c r="BB110" s="44">
        <v>5.8839999999999995</v>
      </c>
    </row>
    <row r="111" spans="1:55" s="44" customFormat="1" x14ac:dyDescent="0.25">
      <c r="A111" s="44" t="s">
        <v>71</v>
      </c>
      <c r="B111" s="44" t="s">
        <v>72</v>
      </c>
      <c r="C111" s="44">
        <v>4</v>
      </c>
      <c r="D111" s="44" t="s">
        <v>73</v>
      </c>
      <c r="E111" s="44" t="s">
        <v>71</v>
      </c>
      <c r="F111" s="44" t="s">
        <v>74</v>
      </c>
      <c r="G111" s="44" t="s">
        <v>289</v>
      </c>
      <c r="H111" s="44">
        <v>0</v>
      </c>
      <c r="J111" s="44">
        <v>38</v>
      </c>
      <c r="K111" s="44" t="s">
        <v>225</v>
      </c>
      <c r="L111" s="44" t="s">
        <v>76</v>
      </c>
      <c r="M111" s="44" t="s">
        <v>77</v>
      </c>
      <c r="N111" s="44" t="s">
        <v>78</v>
      </c>
      <c r="O111" s="44" t="s">
        <v>79</v>
      </c>
      <c r="P111" s="44" t="s">
        <v>125</v>
      </c>
      <c r="Q111" s="44" t="s">
        <v>106</v>
      </c>
      <c r="R111" s="44" t="s">
        <v>128</v>
      </c>
      <c r="T111" s="44" t="s">
        <v>83</v>
      </c>
      <c r="U111" s="44" t="s">
        <v>83</v>
      </c>
      <c r="V111" s="44" t="str">
        <f>VLOOKUP(W111,PGEMeasureCodes!$A$4:$B$39,2)</f>
        <v>PR086</v>
      </c>
      <c r="W111" s="44" t="s">
        <v>261</v>
      </c>
      <c r="Y111" s="44" t="s">
        <v>84</v>
      </c>
      <c r="Z111" s="44">
        <v>0</v>
      </c>
      <c r="AB111" s="44" t="s">
        <v>78</v>
      </c>
      <c r="AC111" s="44" t="s">
        <v>79</v>
      </c>
      <c r="AD111" s="44" t="s">
        <v>84</v>
      </c>
      <c r="AE111" s="44">
        <v>0</v>
      </c>
      <c r="AI111" s="44">
        <v>0</v>
      </c>
      <c r="AJ111" s="44" t="s">
        <v>85</v>
      </c>
      <c r="AK111" s="44">
        <v>0</v>
      </c>
      <c r="AL111" s="44">
        <v>9.6</v>
      </c>
      <c r="AM111" s="44">
        <v>9.6</v>
      </c>
      <c r="AN111" s="44">
        <v>0</v>
      </c>
      <c r="AS111" s="44">
        <v>1</v>
      </c>
      <c r="AT111" s="44" t="s">
        <v>106</v>
      </c>
      <c r="AU111" s="44" t="s">
        <v>87</v>
      </c>
      <c r="AV111" s="44" t="s">
        <v>337</v>
      </c>
      <c r="AW111" s="44" t="s">
        <v>89</v>
      </c>
      <c r="AX111" s="44">
        <v>1</v>
      </c>
      <c r="AY111" s="44">
        <v>0</v>
      </c>
      <c r="BB111" s="44">
        <v>5.234</v>
      </c>
    </row>
    <row r="112" spans="1:55" x14ac:dyDescent="0.25">
      <c r="A112" t="s">
        <v>71</v>
      </c>
      <c r="B112" t="s">
        <v>72</v>
      </c>
      <c r="C112">
        <v>4</v>
      </c>
      <c r="D112" t="s">
        <v>73</v>
      </c>
      <c r="E112" t="s">
        <v>71</v>
      </c>
      <c r="F112" t="s">
        <v>74</v>
      </c>
      <c r="G112" t="s">
        <v>289</v>
      </c>
      <c r="H112" s="44">
        <v>0</v>
      </c>
      <c r="J112">
        <v>39</v>
      </c>
      <c r="K112" t="s">
        <v>226</v>
      </c>
      <c r="L112" t="s">
        <v>76</v>
      </c>
      <c r="M112" t="s">
        <v>77</v>
      </c>
      <c r="N112" t="s">
        <v>78</v>
      </c>
      <c r="O112" t="s">
        <v>79</v>
      </c>
      <c r="P112" t="s">
        <v>125</v>
      </c>
      <c r="Q112" t="s">
        <v>106</v>
      </c>
      <c r="R112" t="s">
        <v>128</v>
      </c>
      <c r="T112" t="s">
        <v>83</v>
      </c>
      <c r="U112" t="s">
        <v>83</v>
      </c>
      <c r="V112" t="str">
        <f>VLOOKUP(W112,PGEMeasureCodes!$A$4:$B$39,2)</f>
        <v>PR083</v>
      </c>
      <c r="W112" t="s">
        <v>262</v>
      </c>
      <c r="Y112" s="44" t="s">
        <v>84</v>
      </c>
      <c r="Z112" s="44">
        <v>0</v>
      </c>
      <c r="AB112" s="44" t="s">
        <v>78</v>
      </c>
      <c r="AC112" s="44" t="s">
        <v>79</v>
      </c>
      <c r="AD112" s="44" t="s">
        <v>84</v>
      </c>
      <c r="AE112" s="44">
        <v>0</v>
      </c>
      <c r="AF112" s="44"/>
      <c r="AG112" s="44"/>
      <c r="AH112" s="44"/>
      <c r="AI112" s="44">
        <v>0</v>
      </c>
      <c r="AJ112" s="44" t="s">
        <v>85</v>
      </c>
      <c r="AK112" s="44">
        <v>0</v>
      </c>
      <c r="AL112">
        <v>9.6</v>
      </c>
      <c r="AM112">
        <v>9.6</v>
      </c>
      <c r="AN112" s="44">
        <v>0</v>
      </c>
      <c r="AS112">
        <v>1</v>
      </c>
      <c r="AT112" t="s">
        <v>106</v>
      </c>
      <c r="AU112" t="s">
        <v>87</v>
      </c>
      <c r="AV112" t="s">
        <v>88</v>
      </c>
      <c r="AW112" t="s">
        <v>89</v>
      </c>
      <c r="AX112">
        <v>1</v>
      </c>
      <c r="AY112">
        <v>0</v>
      </c>
      <c r="BB112">
        <v>16.846</v>
      </c>
      <c r="BC112" s="44"/>
    </row>
    <row r="113" spans="1:55" x14ac:dyDescent="0.25">
      <c r="A113" t="s">
        <v>71</v>
      </c>
      <c r="B113" t="s">
        <v>72</v>
      </c>
      <c r="C113">
        <v>4</v>
      </c>
      <c r="D113" t="s">
        <v>73</v>
      </c>
      <c r="E113" t="s">
        <v>71</v>
      </c>
      <c r="F113" t="s">
        <v>74</v>
      </c>
      <c r="G113" t="s">
        <v>289</v>
      </c>
      <c r="H113" s="44">
        <v>0</v>
      </c>
      <c r="J113">
        <v>39</v>
      </c>
      <c r="K113" t="s">
        <v>226</v>
      </c>
      <c r="L113" t="s">
        <v>76</v>
      </c>
      <c r="M113" t="s">
        <v>77</v>
      </c>
      <c r="N113" t="s">
        <v>78</v>
      </c>
      <c r="O113" t="s">
        <v>79</v>
      </c>
      <c r="P113" t="s">
        <v>125</v>
      </c>
      <c r="Q113" t="s">
        <v>106</v>
      </c>
      <c r="R113" t="s">
        <v>128</v>
      </c>
      <c r="T113" t="s">
        <v>83</v>
      </c>
      <c r="U113" t="s">
        <v>83</v>
      </c>
      <c r="V113" t="str">
        <f>VLOOKUP(W113,PGEMeasureCodes!$A$4:$B$39,2)</f>
        <v>PR083</v>
      </c>
      <c r="W113" t="s">
        <v>262</v>
      </c>
      <c r="Y113" s="44" t="s">
        <v>84</v>
      </c>
      <c r="Z113" s="44">
        <v>0</v>
      </c>
      <c r="AB113" s="44" t="s">
        <v>78</v>
      </c>
      <c r="AC113" s="44" t="s">
        <v>79</v>
      </c>
      <c r="AD113" s="44" t="s">
        <v>84</v>
      </c>
      <c r="AE113" s="44">
        <v>0</v>
      </c>
      <c r="AF113" s="44"/>
      <c r="AG113" s="44"/>
      <c r="AH113" s="44"/>
      <c r="AI113" s="44">
        <v>0</v>
      </c>
      <c r="AJ113" s="44" t="s">
        <v>85</v>
      </c>
      <c r="AK113" s="44">
        <v>0</v>
      </c>
      <c r="AL113">
        <v>9.6</v>
      </c>
      <c r="AM113">
        <v>9.6</v>
      </c>
      <c r="AN113" s="44">
        <v>0</v>
      </c>
      <c r="AS113">
        <v>1</v>
      </c>
      <c r="AT113" t="s">
        <v>106</v>
      </c>
      <c r="AU113" t="s">
        <v>87</v>
      </c>
      <c r="AV113" t="s">
        <v>90</v>
      </c>
      <c r="AW113" t="s">
        <v>89</v>
      </c>
      <c r="AX113">
        <v>1</v>
      </c>
      <c r="AY113">
        <v>0</v>
      </c>
      <c r="BB113">
        <v>14.458</v>
      </c>
      <c r="BC113" s="44"/>
    </row>
    <row r="114" spans="1:55" x14ac:dyDescent="0.25">
      <c r="A114" t="s">
        <v>71</v>
      </c>
      <c r="B114" t="s">
        <v>72</v>
      </c>
      <c r="C114">
        <v>4</v>
      </c>
      <c r="D114" t="s">
        <v>73</v>
      </c>
      <c r="E114" t="s">
        <v>71</v>
      </c>
      <c r="F114" t="s">
        <v>74</v>
      </c>
      <c r="G114" t="s">
        <v>289</v>
      </c>
      <c r="H114" s="44">
        <v>0</v>
      </c>
      <c r="J114">
        <v>39</v>
      </c>
      <c r="K114" t="s">
        <v>226</v>
      </c>
      <c r="L114" t="s">
        <v>76</v>
      </c>
      <c r="M114" t="s">
        <v>77</v>
      </c>
      <c r="N114" t="s">
        <v>78</v>
      </c>
      <c r="O114" t="s">
        <v>79</v>
      </c>
      <c r="P114" t="s">
        <v>125</v>
      </c>
      <c r="Q114" t="s">
        <v>106</v>
      </c>
      <c r="R114" t="s">
        <v>128</v>
      </c>
      <c r="T114" t="s">
        <v>83</v>
      </c>
      <c r="U114" t="s">
        <v>83</v>
      </c>
      <c r="V114" t="str">
        <f>VLOOKUP(W114,PGEMeasureCodes!$A$4:$B$39,2)</f>
        <v>PR083</v>
      </c>
      <c r="W114" t="s">
        <v>262</v>
      </c>
      <c r="Y114" s="44" t="s">
        <v>84</v>
      </c>
      <c r="Z114" s="44">
        <v>0</v>
      </c>
      <c r="AB114" s="44" t="s">
        <v>78</v>
      </c>
      <c r="AC114" s="44" t="s">
        <v>79</v>
      </c>
      <c r="AD114" s="44" t="s">
        <v>84</v>
      </c>
      <c r="AE114" s="44">
        <v>0</v>
      </c>
      <c r="AF114" s="44"/>
      <c r="AG114" s="44"/>
      <c r="AH114" s="44"/>
      <c r="AI114" s="44">
        <v>0</v>
      </c>
      <c r="AJ114" s="44" t="s">
        <v>85</v>
      </c>
      <c r="AK114" s="44">
        <v>0</v>
      </c>
      <c r="AL114">
        <v>9.6</v>
      </c>
      <c r="AM114">
        <v>9.6</v>
      </c>
      <c r="AN114" s="44">
        <v>0</v>
      </c>
      <c r="AS114">
        <v>1</v>
      </c>
      <c r="AT114" t="s">
        <v>106</v>
      </c>
      <c r="AU114" t="s">
        <v>87</v>
      </c>
      <c r="AV114" t="s">
        <v>91</v>
      </c>
      <c r="AW114" t="s">
        <v>89</v>
      </c>
      <c r="AX114">
        <v>1</v>
      </c>
      <c r="AY114">
        <v>0</v>
      </c>
      <c r="BB114">
        <v>18.518000000000001</v>
      </c>
      <c r="BC114" s="44"/>
    </row>
    <row r="115" spans="1:55" x14ac:dyDescent="0.25">
      <c r="A115" t="s">
        <v>71</v>
      </c>
      <c r="B115" t="s">
        <v>72</v>
      </c>
      <c r="C115">
        <v>4</v>
      </c>
      <c r="D115" t="s">
        <v>73</v>
      </c>
      <c r="E115" t="s">
        <v>71</v>
      </c>
      <c r="F115" t="s">
        <v>74</v>
      </c>
      <c r="G115" t="s">
        <v>289</v>
      </c>
      <c r="H115" s="44">
        <v>0</v>
      </c>
      <c r="J115">
        <v>39</v>
      </c>
      <c r="K115" t="s">
        <v>226</v>
      </c>
      <c r="L115" t="s">
        <v>76</v>
      </c>
      <c r="M115" t="s">
        <v>77</v>
      </c>
      <c r="N115" t="s">
        <v>78</v>
      </c>
      <c r="O115" t="s">
        <v>79</v>
      </c>
      <c r="P115" t="s">
        <v>125</v>
      </c>
      <c r="Q115" t="s">
        <v>106</v>
      </c>
      <c r="R115" t="s">
        <v>128</v>
      </c>
      <c r="T115" t="s">
        <v>83</v>
      </c>
      <c r="U115" t="s">
        <v>83</v>
      </c>
      <c r="V115" t="str">
        <f>VLOOKUP(W115,PGEMeasureCodes!$A$4:$B$39,2)</f>
        <v>PR083</v>
      </c>
      <c r="W115" t="s">
        <v>262</v>
      </c>
      <c r="Y115" s="44" t="s">
        <v>84</v>
      </c>
      <c r="Z115" s="44">
        <v>0</v>
      </c>
      <c r="AB115" s="44" t="s">
        <v>78</v>
      </c>
      <c r="AC115" s="44" t="s">
        <v>79</v>
      </c>
      <c r="AD115" s="44" t="s">
        <v>84</v>
      </c>
      <c r="AE115" s="44">
        <v>0</v>
      </c>
      <c r="AF115" s="44"/>
      <c r="AG115" s="44"/>
      <c r="AH115" s="44"/>
      <c r="AI115" s="44">
        <v>0</v>
      </c>
      <c r="AJ115" s="44" t="s">
        <v>85</v>
      </c>
      <c r="AK115" s="44">
        <v>0</v>
      </c>
      <c r="AL115">
        <v>9.6</v>
      </c>
      <c r="AM115">
        <v>9.6</v>
      </c>
      <c r="AN115" s="44">
        <v>0</v>
      </c>
      <c r="AS115">
        <v>1</v>
      </c>
      <c r="AT115" t="s">
        <v>106</v>
      </c>
      <c r="AU115" t="s">
        <v>87</v>
      </c>
      <c r="AV115" t="s">
        <v>92</v>
      </c>
      <c r="AW115" t="s">
        <v>89</v>
      </c>
      <c r="AX115">
        <v>1</v>
      </c>
      <c r="AY115">
        <v>0</v>
      </c>
      <c r="BB115">
        <v>16.268999999999998</v>
      </c>
      <c r="BC115" s="44"/>
    </row>
    <row r="116" spans="1:55" x14ac:dyDescent="0.25">
      <c r="A116" t="s">
        <v>71</v>
      </c>
      <c r="B116" t="s">
        <v>72</v>
      </c>
      <c r="C116">
        <v>4</v>
      </c>
      <c r="D116" t="s">
        <v>73</v>
      </c>
      <c r="E116" t="s">
        <v>71</v>
      </c>
      <c r="F116" t="s">
        <v>74</v>
      </c>
      <c r="G116" t="s">
        <v>289</v>
      </c>
      <c r="H116" s="44">
        <v>0</v>
      </c>
      <c r="J116">
        <v>39</v>
      </c>
      <c r="K116" t="s">
        <v>226</v>
      </c>
      <c r="L116" t="s">
        <v>76</v>
      </c>
      <c r="M116" t="s">
        <v>77</v>
      </c>
      <c r="N116" t="s">
        <v>78</v>
      </c>
      <c r="O116" t="s">
        <v>79</v>
      </c>
      <c r="P116" t="s">
        <v>125</v>
      </c>
      <c r="Q116" t="s">
        <v>106</v>
      </c>
      <c r="R116" t="s">
        <v>128</v>
      </c>
      <c r="T116" t="s">
        <v>83</v>
      </c>
      <c r="U116" t="s">
        <v>83</v>
      </c>
      <c r="V116" t="str">
        <f>VLOOKUP(W116,PGEMeasureCodes!$A$4:$B$39,2)</f>
        <v>PR083</v>
      </c>
      <c r="W116" t="s">
        <v>262</v>
      </c>
      <c r="Y116" s="44" t="s">
        <v>84</v>
      </c>
      <c r="Z116" s="44">
        <v>0</v>
      </c>
      <c r="AB116" s="44" t="s">
        <v>78</v>
      </c>
      <c r="AC116" s="44" t="s">
        <v>79</v>
      </c>
      <c r="AD116" s="44" t="s">
        <v>84</v>
      </c>
      <c r="AE116" s="44">
        <v>0</v>
      </c>
      <c r="AF116" s="44"/>
      <c r="AG116" s="44"/>
      <c r="AH116" s="44"/>
      <c r="AI116" s="44">
        <v>0</v>
      </c>
      <c r="AJ116" s="44" t="s">
        <v>85</v>
      </c>
      <c r="AK116" s="44">
        <v>0</v>
      </c>
      <c r="AL116">
        <v>9.6</v>
      </c>
      <c r="AM116">
        <v>9.6</v>
      </c>
      <c r="AN116" s="44">
        <v>0</v>
      </c>
      <c r="AS116">
        <v>1</v>
      </c>
      <c r="AT116" t="s">
        <v>106</v>
      </c>
      <c r="AU116" t="s">
        <v>87</v>
      </c>
      <c r="AV116" t="s">
        <v>93</v>
      </c>
      <c r="AW116" t="s">
        <v>89</v>
      </c>
      <c r="AX116">
        <v>1</v>
      </c>
      <c r="AY116">
        <v>0</v>
      </c>
      <c r="BB116">
        <v>16.866</v>
      </c>
      <c r="BC116" s="44"/>
    </row>
    <row r="117" spans="1:55" x14ac:dyDescent="0.25">
      <c r="A117" t="s">
        <v>71</v>
      </c>
      <c r="B117" t="s">
        <v>72</v>
      </c>
      <c r="C117">
        <v>4</v>
      </c>
      <c r="D117" t="s">
        <v>73</v>
      </c>
      <c r="E117" t="s">
        <v>71</v>
      </c>
      <c r="F117" t="s">
        <v>74</v>
      </c>
      <c r="G117" t="s">
        <v>289</v>
      </c>
      <c r="H117" s="44">
        <v>0</v>
      </c>
      <c r="J117">
        <v>39</v>
      </c>
      <c r="K117" t="s">
        <v>226</v>
      </c>
      <c r="L117" t="s">
        <v>76</v>
      </c>
      <c r="M117" t="s">
        <v>77</v>
      </c>
      <c r="N117" t="s">
        <v>78</v>
      </c>
      <c r="O117" t="s">
        <v>79</v>
      </c>
      <c r="P117" t="s">
        <v>125</v>
      </c>
      <c r="Q117" t="s">
        <v>106</v>
      </c>
      <c r="R117" t="s">
        <v>128</v>
      </c>
      <c r="T117" t="s">
        <v>83</v>
      </c>
      <c r="U117" t="s">
        <v>83</v>
      </c>
      <c r="V117" t="str">
        <f>VLOOKUP(W117,PGEMeasureCodes!$A$4:$B$39,2)</f>
        <v>PR083</v>
      </c>
      <c r="W117" t="s">
        <v>262</v>
      </c>
      <c r="Y117" s="44" t="s">
        <v>84</v>
      </c>
      <c r="Z117" s="44">
        <v>0</v>
      </c>
      <c r="AB117" s="44" t="s">
        <v>78</v>
      </c>
      <c r="AC117" s="44" t="s">
        <v>79</v>
      </c>
      <c r="AD117" s="44" t="s">
        <v>84</v>
      </c>
      <c r="AE117" s="44">
        <v>0</v>
      </c>
      <c r="AF117" s="44"/>
      <c r="AG117" s="44"/>
      <c r="AH117" s="44"/>
      <c r="AI117" s="44">
        <v>0</v>
      </c>
      <c r="AJ117" s="44" t="s">
        <v>85</v>
      </c>
      <c r="AK117" s="44">
        <v>0</v>
      </c>
      <c r="AL117">
        <v>9.6</v>
      </c>
      <c r="AM117">
        <v>9.6</v>
      </c>
      <c r="AN117" s="44">
        <v>0</v>
      </c>
      <c r="AS117">
        <v>1</v>
      </c>
      <c r="AT117" t="s">
        <v>106</v>
      </c>
      <c r="AU117" t="s">
        <v>87</v>
      </c>
      <c r="AV117" t="s">
        <v>94</v>
      </c>
      <c r="AW117" t="s">
        <v>89</v>
      </c>
      <c r="AX117">
        <v>1</v>
      </c>
      <c r="AY117">
        <v>0</v>
      </c>
      <c r="BB117">
        <v>16.239000000000001</v>
      </c>
      <c r="BC117" s="44"/>
    </row>
    <row r="118" spans="1:55" x14ac:dyDescent="0.25">
      <c r="A118" t="s">
        <v>71</v>
      </c>
      <c r="B118" t="s">
        <v>72</v>
      </c>
      <c r="C118">
        <v>4</v>
      </c>
      <c r="D118" t="s">
        <v>73</v>
      </c>
      <c r="E118" t="s">
        <v>71</v>
      </c>
      <c r="F118" t="s">
        <v>74</v>
      </c>
      <c r="G118" t="s">
        <v>289</v>
      </c>
      <c r="H118" s="44">
        <v>0</v>
      </c>
      <c r="J118">
        <v>39</v>
      </c>
      <c r="K118" t="s">
        <v>226</v>
      </c>
      <c r="L118" t="s">
        <v>76</v>
      </c>
      <c r="M118" t="s">
        <v>77</v>
      </c>
      <c r="N118" t="s">
        <v>78</v>
      </c>
      <c r="O118" t="s">
        <v>79</v>
      </c>
      <c r="P118" t="s">
        <v>125</v>
      </c>
      <c r="Q118" t="s">
        <v>106</v>
      </c>
      <c r="R118" t="s">
        <v>128</v>
      </c>
      <c r="T118" t="s">
        <v>83</v>
      </c>
      <c r="U118" t="s">
        <v>83</v>
      </c>
      <c r="V118" t="str">
        <f>VLOOKUP(W118,PGEMeasureCodes!$A$4:$B$39,2)</f>
        <v>PR083</v>
      </c>
      <c r="W118" t="s">
        <v>262</v>
      </c>
      <c r="Y118" s="44" t="s">
        <v>84</v>
      </c>
      <c r="Z118" s="44">
        <v>0</v>
      </c>
      <c r="AB118" s="44" t="s">
        <v>78</v>
      </c>
      <c r="AC118" s="44" t="s">
        <v>79</v>
      </c>
      <c r="AD118" s="44" t="s">
        <v>84</v>
      </c>
      <c r="AE118" s="44">
        <v>0</v>
      </c>
      <c r="AF118" s="44"/>
      <c r="AG118" s="44"/>
      <c r="AH118" s="44"/>
      <c r="AI118" s="44">
        <v>0</v>
      </c>
      <c r="AJ118" s="44" t="s">
        <v>85</v>
      </c>
      <c r="AK118" s="44">
        <v>0</v>
      </c>
      <c r="AL118">
        <v>9.6</v>
      </c>
      <c r="AM118">
        <v>9.6</v>
      </c>
      <c r="AN118" s="44">
        <v>0</v>
      </c>
      <c r="AS118">
        <v>1</v>
      </c>
      <c r="AT118" t="s">
        <v>106</v>
      </c>
      <c r="AU118" t="s">
        <v>87</v>
      </c>
      <c r="AV118" t="s">
        <v>95</v>
      </c>
      <c r="AW118" t="s">
        <v>89</v>
      </c>
      <c r="AX118">
        <v>1</v>
      </c>
      <c r="AY118">
        <v>0</v>
      </c>
      <c r="BB118">
        <v>15.326999999999998</v>
      </c>
      <c r="BC118" s="44"/>
    </row>
    <row r="119" spans="1:55" x14ac:dyDescent="0.25">
      <c r="A119" t="s">
        <v>71</v>
      </c>
      <c r="B119" t="s">
        <v>72</v>
      </c>
      <c r="C119">
        <v>4</v>
      </c>
      <c r="D119" t="s">
        <v>73</v>
      </c>
      <c r="E119" t="s">
        <v>71</v>
      </c>
      <c r="F119" t="s">
        <v>74</v>
      </c>
      <c r="G119" t="s">
        <v>289</v>
      </c>
      <c r="H119" s="44">
        <v>0</v>
      </c>
      <c r="J119">
        <v>39</v>
      </c>
      <c r="K119" t="s">
        <v>226</v>
      </c>
      <c r="L119" t="s">
        <v>76</v>
      </c>
      <c r="M119" t="s">
        <v>77</v>
      </c>
      <c r="N119" t="s">
        <v>78</v>
      </c>
      <c r="O119" t="s">
        <v>79</v>
      </c>
      <c r="P119" t="s">
        <v>125</v>
      </c>
      <c r="Q119" t="s">
        <v>106</v>
      </c>
      <c r="R119" s="44" t="s">
        <v>128</v>
      </c>
      <c r="T119" t="s">
        <v>83</v>
      </c>
      <c r="U119" t="s">
        <v>83</v>
      </c>
      <c r="V119" t="str">
        <f>VLOOKUP(W119,PGEMeasureCodes!$A$4:$B$39,2)</f>
        <v>PR083</v>
      </c>
      <c r="W119" t="s">
        <v>262</v>
      </c>
      <c r="Y119" s="44" t="s">
        <v>84</v>
      </c>
      <c r="Z119" s="44">
        <v>0</v>
      </c>
      <c r="AB119" s="44" t="s">
        <v>78</v>
      </c>
      <c r="AC119" s="44" t="s">
        <v>79</v>
      </c>
      <c r="AD119" s="44" t="s">
        <v>84</v>
      </c>
      <c r="AE119" s="44">
        <v>0</v>
      </c>
      <c r="AF119" s="44"/>
      <c r="AG119" s="44"/>
      <c r="AH119" s="44"/>
      <c r="AI119" s="44">
        <v>0</v>
      </c>
      <c r="AJ119" s="44" t="s">
        <v>85</v>
      </c>
      <c r="AK119" s="44">
        <v>0</v>
      </c>
      <c r="AL119">
        <v>9.6</v>
      </c>
      <c r="AM119">
        <v>9.6</v>
      </c>
      <c r="AN119" s="44">
        <v>0</v>
      </c>
      <c r="AS119">
        <v>1</v>
      </c>
      <c r="AT119" t="s">
        <v>106</v>
      </c>
      <c r="AU119" t="s">
        <v>87</v>
      </c>
      <c r="AV119" t="s">
        <v>96</v>
      </c>
      <c r="AW119" t="s">
        <v>89</v>
      </c>
      <c r="AX119">
        <v>1</v>
      </c>
      <c r="AY119">
        <v>0</v>
      </c>
      <c r="BB119">
        <v>14.206</v>
      </c>
      <c r="BC119" s="44"/>
    </row>
    <row r="120" spans="1:55" s="44" customFormat="1" x14ac:dyDescent="0.25">
      <c r="A120" s="44" t="s">
        <v>71</v>
      </c>
      <c r="B120" s="44" t="s">
        <v>72</v>
      </c>
      <c r="C120" s="44">
        <v>4</v>
      </c>
      <c r="D120" s="44" t="s">
        <v>73</v>
      </c>
      <c r="E120" s="44" t="s">
        <v>71</v>
      </c>
      <c r="F120" s="44" t="s">
        <v>74</v>
      </c>
      <c r="G120" s="44" t="s">
        <v>289</v>
      </c>
      <c r="H120" s="44">
        <v>0</v>
      </c>
      <c r="J120" s="44">
        <v>39</v>
      </c>
      <c r="K120" s="44" t="s">
        <v>226</v>
      </c>
      <c r="L120" s="44" t="s">
        <v>76</v>
      </c>
      <c r="M120" s="44" t="s">
        <v>77</v>
      </c>
      <c r="N120" s="44" t="s">
        <v>78</v>
      </c>
      <c r="O120" s="44" t="s">
        <v>79</v>
      </c>
      <c r="P120" s="44" t="s">
        <v>125</v>
      </c>
      <c r="Q120" s="44" t="s">
        <v>106</v>
      </c>
      <c r="R120" s="44" t="s">
        <v>128</v>
      </c>
      <c r="T120" s="44" t="s">
        <v>83</v>
      </c>
      <c r="U120" s="44" t="s">
        <v>83</v>
      </c>
      <c r="V120" s="44" t="str">
        <f>VLOOKUP(W120,PGEMeasureCodes!$A$4:$B$39,2)</f>
        <v>PR083</v>
      </c>
      <c r="W120" s="44" t="s">
        <v>262</v>
      </c>
      <c r="Y120" s="44" t="s">
        <v>84</v>
      </c>
      <c r="Z120" s="44">
        <v>0</v>
      </c>
      <c r="AB120" s="44" t="s">
        <v>78</v>
      </c>
      <c r="AC120" s="44" t="s">
        <v>79</v>
      </c>
      <c r="AD120" s="44" t="s">
        <v>84</v>
      </c>
      <c r="AE120" s="44">
        <v>0</v>
      </c>
      <c r="AI120" s="44">
        <v>0</v>
      </c>
      <c r="AJ120" s="44" t="s">
        <v>85</v>
      </c>
      <c r="AK120" s="44">
        <v>0</v>
      </c>
      <c r="AL120" s="44">
        <v>9.6</v>
      </c>
      <c r="AM120" s="44">
        <v>9.6</v>
      </c>
      <c r="AN120" s="44">
        <v>0</v>
      </c>
      <c r="AS120" s="44">
        <v>1</v>
      </c>
      <c r="AT120" s="44" t="s">
        <v>106</v>
      </c>
      <c r="AU120" s="44" t="s">
        <v>87</v>
      </c>
      <c r="AV120" s="44" t="s">
        <v>336</v>
      </c>
      <c r="AW120" s="44" t="s">
        <v>89</v>
      </c>
      <c r="AX120" s="44">
        <v>1</v>
      </c>
      <c r="AY120" s="44">
        <v>0</v>
      </c>
      <c r="BB120" s="44">
        <v>18.02</v>
      </c>
    </row>
    <row r="121" spans="1:55" s="44" customFormat="1" x14ac:dyDescent="0.25">
      <c r="A121" s="44" t="s">
        <v>71</v>
      </c>
      <c r="B121" s="44" t="s">
        <v>72</v>
      </c>
      <c r="C121" s="44">
        <v>4</v>
      </c>
      <c r="D121" s="44" t="s">
        <v>73</v>
      </c>
      <c r="E121" s="44" t="s">
        <v>71</v>
      </c>
      <c r="F121" s="44" t="s">
        <v>74</v>
      </c>
      <c r="G121" s="44" t="s">
        <v>289</v>
      </c>
      <c r="H121" s="44">
        <v>0</v>
      </c>
      <c r="J121" s="44">
        <v>39</v>
      </c>
      <c r="K121" s="44" t="s">
        <v>226</v>
      </c>
      <c r="L121" s="44" t="s">
        <v>76</v>
      </c>
      <c r="M121" s="44" t="s">
        <v>77</v>
      </c>
      <c r="N121" s="44" t="s">
        <v>78</v>
      </c>
      <c r="O121" s="44" t="s">
        <v>79</v>
      </c>
      <c r="P121" s="44" t="s">
        <v>125</v>
      </c>
      <c r="Q121" s="44" t="s">
        <v>106</v>
      </c>
      <c r="R121" s="44" t="s">
        <v>128</v>
      </c>
      <c r="T121" s="44" t="s">
        <v>83</v>
      </c>
      <c r="U121" s="44" t="s">
        <v>83</v>
      </c>
      <c r="V121" s="44" t="str">
        <f>VLOOKUP(W121,PGEMeasureCodes!$A$4:$B$39,2)</f>
        <v>PR083</v>
      </c>
      <c r="W121" s="44" t="s">
        <v>262</v>
      </c>
      <c r="Y121" s="44" t="s">
        <v>84</v>
      </c>
      <c r="Z121" s="44">
        <v>0</v>
      </c>
      <c r="AB121" s="44" t="s">
        <v>78</v>
      </c>
      <c r="AC121" s="44" t="s">
        <v>79</v>
      </c>
      <c r="AD121" s="44" t="s">
        <v>84</v>
      </c>
      <c r="AE121" s="44">
        <v>0</v>
      </c>
      <c r="AI121" s="44">
        <v>0</v>
      </c>
      <c r="AJ121" s="44" t="s">
        <v>85</v>
      </c>
      <c r="AK121" s="44">
        <v>0</v>
      </c>
      <c r="AL121" s="44">
        <v>9.6</v>
      </c>
      <c r="AM121" s="44">
        <v>9.6</v>
      </c>
      <c r="AN121" s="44">
        <v>0</v>
      </c>
      <c r="AS121" s="44">
        <v>1</v>
      </c>
      <c r="AT121" s="44" t="s">
        <v>106</v>
      </c>
      <c r="AU121" s="44" t="s">
        <v>87</v>
      </c>
      <c r="AV121" s="44" t="s">
        <v>337</v>
      </c>
      <c r="AW121" s="44" t="s">
        <v>89</v>
      </c>
      <c r="AX121" s="44">
        <v>1</v>
      </c>
      <c r="AY121" s="44">
        <v>0</v>
      </c>
      <c r="BB121" s="44">
        <v>16.113</v>
      </c>
    </row>
    <row r="122" spans="1:55" x14ac:dyDescent="0.25">
      <c r="A122" t="s">
        <v>71</v>
      </c>
      <c r="B122" t="s">
        <v>72</v>
      </c>
      <c r="C122">
        <v>4</v>
      </c>
      <c r="D122" t="s">
        <v>73</v>
      </c>
      <c r="E122" t="s">
        <v>71</v>
      </c>
      <c r="F122" t="s">
        <v>74</v>
      </c>
      <c r="G122" t="s">
        <v>289</v>
      </c>
      <c r="H122" s="44">
        <v>0</v>
      </c>
      <c r="J122">
        <v>40</v>
      </c>
      <c r="K122" t="s">
        <v>227</v>
      </c>
      <c r="L122" t="s">
        <v>76</v>
      </c>
      <c r="M122" t="s">
        <v>77</v>
      </c>
      <c r="N122" t="s">
        <v>78</v>
      </c>
      <c r="O122" t="s">
        <v>79</v>
      </c>
      <c r="P122" t="s">
        <v>125</v>
      </c>
      <c r="Q122" t="s">
        <v>106</v>
      </c>
      <c r="R122" t="s">
        <v>131</v>
      </c>
      <c r="T122" t="s">
        <v>83</v>
      </c>
      <c r="U122" t="s">
        <v>83</v>
      </c>
      <c r="V122" t="str">
        <f>VLOOKUP(W122,PGEMeasureCodes!$A$4:$B$39,2)</f>
        <v>PR078</v>
      </c>
      <c r="W122" t="s">
        <v>263</v>
      </c>
      <c r="Y122" s="44" t="s">
        <v>84</v>
      </c>
      <c r="Z122" s="44">
        <v>0</v>
      </c>
      <c r="AB122" s="44" t="s">
        <v>78</v>
      </c>
      <c r="AC122" s="44" t="s">
        <v>79</v>
      </c>
      <c r="AD122" s="44" t="s">
        <v>84</v>
      </c>
      <c r="AE122" s="44">
        <v>0</v>
      </c>
      <c r="AF122" s="44"/>
      <c r="AG122" s="44"/>
      <c r="AH122" s="44"/>
      <c r="AI122" s="44">
        <v>0</v>
      </c>
      <c r="AJ122" s="44" t="s">
        <v>85</v>
      </c>
      <c r="AK122" s="44">
        <v>0</v>
      </c>
      <c r="AL122">
        <v>8.67</v>
      </c>
      <c r="AM122">
        <v>8.67</v>
      </c>
      <c r="AN122" s="44">
        <v>0</v>
      </c>
      <c r="AS122">
        <v>1</v>
      </c>
      <c r="AT122" t="s">
        <v>106</v>
      </c>
      <c r="AU122" t="s">
        <v>87</v>
      </c>
      <c r="AV122" t="s">
        <v>88</v>
      </c>
      <c r="AW122" t="s">
        <v>89</v>
      </c>
      <c r="AX122">
        <v>1</v>
      </c>
      <c r="AY122">
        <v>0</v>
      </c>
      <c r="BB122">
        <v>5.863999999999999</v>
      </c>
      <c r="BC122" s="44"/>
    </row>
    <row r="123" spans="1:55" x14ac:dyDescent="0.25">
      <c r="A123" t="s">
        <v>71</v>
      </c>
      <c r="B123" t="s">
        <v>72</v>
      </c>
      <c r="C123">
        <v>4</v>
      </c>
      <c r="D123" t="s">
        <v>73</v>
      </c>
      <c r="E123" t="s">
        <v>71</v>
      </c>
      <c r="F123" t="s">
        <v>74</v>
      </c>
      <c r="G123" t="s">
        <v>289</v>
      </c>
      <c r="H123" s="44">
        <v>0</v>
      </c>
      <c r="J123">
        <v>40</v>
      </c>
      <c r="K123" t="s">
        <v>227</v>
      </c>
      <c r="L123" t="s">
        <v>76</v>
      </c>
      <c r="M123" t="s">
        <v>77</v>
      </c>
      <c r="N123" t="s">
        <v>78</v>
      </c>
      <c r="O123" t="s">
        <v>79</v>
      </c>
      <c r="P123" t="s">
        <v>125</v>
      </c>
      <c r="Q123" t="s">
        <v>106</v>
      </c>
      <c r="R123" t="s">
        <v>131</v>
      </c>
      <c r="T123" t="s">
        <v>83</v>
      </c>
      <c r="U123" t="s">
        <v>83</v>
      </c>
      <c r="V123" t="str">
        <f>VLOOKUP(W123,PGEMeasureCodes!$A$4:$B$39,2)</f>
        <v>PR078</v>
      </c>
      <c r="W123" t="s">
        <v>263</v>
      </c>
      <c r="Y123" s="44" t="s">
        <v>84</v>
      </c>
      <c r="Z123" s="44">
        <v>0</v>
      </c>
      <c r="AB123" s="44" t="s">
        <v>78</v>
      </c>
      <c r="AC123" s="44" t="s">
        <v>79</v>
      </c>
      <c r="AD123" s="44" t="s">
        <v>84</v>
      </c>
      <c r="AE123" s="44">
        <v>0</v>
      </c>
      <c r="AF123" s="44"/>
      <c r="AG123" s="44"/>
      <c r="AH123" s="44"/>
      <c r="AI123" s="44">
        <v>0</v>
      </c>
      <c r="AJ123" s="44" t="s">
        <v>85</v>
      </c>
      <c r="AK123" s="44">
        <v>0</v>
      </c>
      <c r="AL123">
        <v>8.67</v>
      </c>
      <c r="AM123">
        <v>8.67</v>
      </c>
      <c r="AN123" s="44">
        <v>0</v>
      </c>
      <c r="AS123">
        <v>1</v>
      </c>
      <c r="AT123" t="s">
        <v>106</v>
      </c>
      <c r="AU123" t="s">
        <v>87</v>
      </c>
      <c r="AV123" t="s">
        <v>90</v>
      </c>
      <c r="AW123" t="s">
        <v>89</v>
      </c>
      <c r="AX123">
        <v>1</v>
      </c>
      <c r="AY123">
        <v>0</v>
      </c>
      <c r="BB123">
        <v>5.2370000000000001</v>
      </c>
      <c r="BC123" s="44"/>
    </row>
    <row r="124" spans="1:55" x14ac:dyDescent="0.25">
      <c r="A124" t="s">
        <v>71</v>
      </c>
      <c r="B124" t="s">
        <v>72</v>
      </c>
      <c r="C124">
        <v>4</v>
      </c>
      <c r="D124" t="s">
        <v>73</v>
      </c>
      <c r="E124" t="s">
        <v>71</v>
      </c>
      <c r="F124" t="s">
        <v>74</v>
      </c>
      <c r="G124" t="s">
        <v>289</v>
      </c>
      <c r="H124" s="44">
        <v>0</v>
      </c>
      <c r="J124">
        <v>40</v>
      </c>
      <c r="K124" t="s">
        <v>227</v>
      </c>
      <c r="L124" t="s">
        <v>76</v>
      </c>
      <c r="M124" t="s">
        <v>77</v>
      </c>
      <c r="N124" t="s">
        <v>78</v>
      </c>
      <c r="O124" t="s">
        <v>79</v>
      </c>
      <c r="P124" t="s">
        <v>125</v>
      </c>
      <c r="Q124" t="s">
        <v>106</v>
      </c>
      <c r="R124" t="s">
        <v>131</v>
      </c>
      <c r="T124" t="s">
        <v>83</v>
      </c>
      <c r="U124" t="s">
        <v>83</v>
      </c>
      <c r="V124" t="str">
        <f>VLOOKUP(W124,PGEMeasureCodes!$A$4:$B$39,2)</f>
        <v>PR078</v>
      </c>
      <c r="W124" t="s">
        <v>263</v>
      </c>
      <c r="Y124" s="44" t="s">
        <v>84</v>
      </c>
      <c r="Z124" s="44">
        <v>0</v>
      </c>
      <c r="AB124" s="44" t="s">
        <v>78</v>
      </c>
      <c r="AC124" s="44" t="s">
        <v>79</v>
      </c>
      <c r="AD124" s="44" t="s">
        <v>84</v>
      </c>
      <c r="AE124" s="44">
        <v>0</v>
      </c>
      <c r="AF124" s="44"/>
      <c r="AG124" s="44"/>
      <c r="AH124" s="44"/>
      <c r="AI124" s="44">
        <v>0</v>
      </c>
      <c r="AJ124" s="44" t="s">
        <v>85</v>
      </c>
      <c r="AK124" s="44">
        <v>0</v>
      </c>
      <c r="AL124">
        <v>8.67</v>
      </c>
      <c r="AM124">
        <v>8.67</v>
      </c>
      <c r="AN124" s="44">
        <v>0</v>
      </c>
      <c r="AS124">
        <v>1</v>
      </c>
      <c r="AT124" t="s">
        <v>106</v>
      </c>
      <c r="AU124" t="s">
        <v>87</v>
      </c>
      <c r="AV124" t="s">
        <v>91</v>
      </c>
      <c r="AW124" t="s">
        <v>89</v>
      </c>
      <c r="AX124">
        <v>1</v>
      </c>
      <c r="AY124">
        <v>0</v>
      </c>
      <c r="BB124">
        <v>6.67</v>
      </c>
      <c r="BC124" s="44"/>
    </row>
    <row r="125" spans="1:55" x14ac:dyDescent="0.25">
      <c r="A125" t="s">
        <v>71</v>
      </c>
      <c r="B125" t="s">
        <v>72</v>
      </c>
      <c r="C125">
        <v>4</v>
      </c>
      <c r="D125" t="s">
        <v>73</v>
      </c>
      <c r="E125" t="s">
        <v>71</v>
      </c>
      <c r="F125" t="s">
        <v>74</v>
      </c>
      <c r="G125" t="s">
        <v>289</v>
      </c>
      <c r="H125" s="44">
        <v>0</v>
      </c>
      <c r="J125">
        <v>40</v>
      </c>
      <c r="K125" t="s">
        <v>227</v>
      </c>
      <c r="L125" t="s">
        <v>76</v>
      </c>
      <c r="M125" t="s">
        <v>77</v>
      </c>
      <c r="N125" t="s">
        <v>78</v>
      </c>
      <c r="O125" t="s">
        <v>79</v>
      </c>
      <c r="P125" t="s">
        <v>125</v>
      </c>
      <c r="Q125" t="s">
        <v>106</v>
      </c>
      <c r="R125" t="s">
        <v>131</v>
      </c>
      <c r="T125" t="s">
        <v>83</v>
      </c>
      <c r="U125" t="s">
        <v>83</v>
      </c>
      <c r="V125" t="str">
        <f>VLOOKUP(W125,PGEMeasureCodes!$A$4:$B$39,2)</f>
        <v>PR078</v>
      </c>
      <c r="W125" t="s">
        <v>263</v>
      </c>
      <c r="Y125" s="44" t="s">
        <v>84</v>
      </c>
      <c r="Z125" s="44">
        <v>0</v>
      </c>
      <c r="AB125" s="44" t="s">
        <v>78</v>
      </c>
      <c r="AC125" s="44" t="s">
        <v>79</v>
      </c>
      <c r="AD125" s="44" t="s">
        <v>84</v>
      </c>
      <c r="AE125" s="44">
        <v>0</v>
      </c>
      <c r="AF125" s="44"/>
      <c r="AG125" s="44"/>
      <c r="AH125" s="44"/>
      <c r="AI125" s="44">
        <v>0</v>
      </c>
      <c r="AJ125" s="44" t="s">
        <v>85</v>
      </c>
      <c r="AK125" s="44">
        <v>0</v>
      </c>
      <c r="AL125">
        <v>8.67</v>
      </c>
      <c r="AM125">
        <v>8.67</v>
      </c>
      <c r="AN125" s="44">
        <v>0</v>
      </c>
      <c r="AS125">
        <v>1</v>
      </c>
      <c r="AT125" t="s">
        <v>106</v>
      </c>
      <c r="AU125" t="s">
        <v>87</v>
      </c>
      <c r="AV125" t="s">
        <v>92</v>
      </c>
      <c r="AW125" t="s">
        <v>89</v>
      </c>
      <c r="AX125">
        <v>1</v>
      </c>
      <c r="AY125">
        <v>0</v>
      </c>
      <c r="BB125">
        <v>5.9870000000000001</v>
      </c>
      <c r="BC125" s="44"/>
    </row>
    <row r="126" spans="1:55" x14ac:dyDescent="0.25">
      <c r="A126" t="s">
        <v>71</v>
      </c>
      <c r="B126" t="s">
        <v>72</v>
      </c>
      <c r="C126">
        <v>4</v>
      </c>
      <c r="D126" t="s">
        <v>73</v>
      </c>
      <c r="E126" t="s">
        <v>71</v>
      </c>
      <c r="F126" t="s">
        <v>74</v>
      </c>
      <c r="G126" t="s">
        <v>289</v>
      </c>
      <c r="H126" s="44">
        <v>0</v>
      </c>
      <c r="J126">
        <v>40</v>
      </c>
      <c r="K126" t="s">
        <v>227</v>
      </c>
      <c r="L126" t="s">
        <v>76</v>
      </c>
      <c r="M126" t="s">
        <v>77</v>
      </c>
      <c r="N126" t="s">
        <v>78</v>
      </c>
      <c r="O126" t="s">
        <v>79</v>
      </c>
      <c r="P126" t="s">
        <v>125</v>
      </c>
      <c r="Q126" t="s">
        <v>106</v>
      </c>
      <c r="R126" t="s">
        <v>131</v>
      </c>
      <c r="T126" t="s">
        <v>83</v>
      </c>
      <c r="U126" t="s">
        <v>83</v>
      </c>
      <c r="V126" t="str">
        <f>VLOOKUP(W126,PGEMeasureCodes!$A$4:$B$39,2)</f>
        <v>PR078</v>
      </c>
      <c r="W126" t="s">
        <v>263</v>
      </c>
      <c r="Y126" s="44" t="s">
        <v>84</v>
      </c>
      <c r="Z126" s="44">
        <v>0</v>
      </c>
      <c r="AB126" s="44" t="s">
        <v>78</v>
      </c>
      <c r="AC126" s="44" t="s">
        <v>79</v>
      </c>
      <c r="AD126" s="44" t="s">
        <v>84</v>
      </c>
      <c r="AE126" s="44">
        <v>0</v>
      </c>
      <c r="AF126" s="44"/>
      <c r="AG126" s="44"/>
      <c r="AH126" s="44"/>
      <c r="AI126" s="44">
        <v>0</v>
      </c>
      <c r="AJ126" s="44" t="s">
        <v>85</v>
      </c>
      <c r="AK126" s="44">
        <v>0</v>
      </c>
      <c r="AL126">
        <v>8.67</v>
      </c>
      <c r="AM126">
        <v>8.67</v>
      </c>
      <c r="AN126" s="44">
        <v>0</v>
      </c>
      <c r="AS126">
        <v>1</v>
      </c>
      <c r="AT126" t="s">
        <v>106</v>
      </c>
      <c r="AU126" t="s">
        <v>87</v>
      </c>
      <c r="AV126" t="s">
        <v>93</v>
      </c>
      <c r="AW126" t="s">
        <v>89</v>
      </c>
      <c r="AX126">
        <v>1</v>
      </c>
      <c r="AY126">
        <v>0</v>
      </c>
      <c r="BB126">
        <v>6.0429999999999993</v>
      </c>
      <c r="BC126" s="44"/>
    </row>
    <row r="127" spans="1:55" x14ac:dyDescent="0.25">
      <c r="A127" t="s">
        <v>71</v>
      </c>
      <c r="B127" t="s">
        <v>72</v>
      </c>
      <c r="C127">
        <v>4</v>
      </c>
      <c r="D127" t="s">
        <v>73</v>
      </c>
      <c r="E127" t="s">
        <v>71</v>
      </c>
      <c r="F127" t="s">
        <v>74</v>
      </c>
      <c r="G127" t="s">
        <v>289</v>
      </c>
      <c r="H127" s="44">
        <v>0</v>
      </c>
      <c r="J127">
        <v>40</v>
      </c>
      <c r="K127" t="s">
        <v>227</v>
      </c>
      <c r="L127" t="s">
        <v>76</v>
      </c>
      <c r="M127" t="s">
        <v>77</v>
      </c>
      <c r="N127" t="s">
        <v>78</v>
      </c>
      <c r="O127" t="s">
        <v>79</v>
      </c>
      <c r="P127" t="s">
        <v>125</v>
      </c>
      <c r="Q127" t="s">
        <v>106</v>
      </c>
      <c r="R127" t="s">
        <v>131</v>
      </c>
      <c r="T127" t="s">
        <v>83</v>
      </c>
      <c r="U127" t="s">
        <v>83</v>
      </c>
      <c r="V127" t="str">
        <f>VLOOKUP(W127,PGEMeasureCodes!$A$4:$B$39,2)</f>
        <v>PR078</v>
      </c>
      <c r="W127" t="s">
        <v>263</v>
      </c>
      <c r="Y127" s="44" t="s">
        <v>84</v>
      </c>
      <c r="Z127" s="44">
        <v>0</v>
      </c>
      <c r="AB127" s="44" t="s">
        <v>78</v>
      </c>
      <c r="AC127" s="44" t="s">
        <v>79</v>
      </c>
      <c r="AD127" s="44" t="s">
        <v>84</v>
      </c>
      <c r="AE127" s="44">
        <v>0</v>
      </c>
      <c r="AF127" s="44"/>
      <c r="AG127" s="44"/>
      <c r="AH127" s="44"/>
      <c r="AI127" s="44">
        <v>0</v>
      </c>
      <c r="AJ127" s="44" t="s">
        <v>85</v>
      </c>
      <c r="AK127" s="44">
        <v>0</v>
      </c>
      <c r="AL127">
        <v>8.67</v>
      </c>
      <c r="AM127">
        <v>8.67</v>
      </c>
      <c r="AN127" s="44">
        <v>0</v>
      </c>
      <c r="AS127">
        <v>1</v>
      </c>
      <c r="AT127" t="s">
        <v>106</v>
      </c>
      <c r="AU127" t="s">
        <v>87</v>
      </c>
      <c r="AV127" t="s">
        <v>94</v>
      </c>
      <c r="AW127" t="s">
        <v>89</v>
      </c>
      <c r="AX127">
        <v>1</v>
      </c>
      <c r="AY127">
        <v>0</v>
      </c>
      <c r="BB127">
        <v>6.1429999999999998</v>
      </c>
      <c r="BC127" s="44"/>
    </row>
    <row r="128" spans="1:55" x14ac:dyDescent="0.25">
      <c r="A128" t="s">
        <v>71</v>
      </c>
      <c r="B128" t="s">
        <v>72</v>
      </c>
      <c r="C128">
        <v>4</v>
      </c>
      <c r="D128" t="s">
        <v>73</v>
      </c>
      <c r="E128" t="s">
        <v>71</v>
      </c>
      <c r="F128" t="s">
        <v>74</v>
      </c>
      <c r="G128" t="s">
        <v>289</v>
      </c>
      <c r="H128" s="44">
        <v>0</v>
      </c>
      <c r="J128">
        <v>40</v>
      </c>
      <c r="K128" t="s">
        <v>227</v>
      </c>
      <c r="L128" t="s">
        <v>76</v>
      </c>
      <c r="M128" t="s">
        <v>77</v>
      </c>
      <c r="N128" t="s">
        <v>78</v>
      </c>
      <c r="O128" t="s">
        <v>79</v>
      </c>
      <c r="P128" t="s">
        <v>125</v>
      </c>
      <c r="Q128" t="s">
        <v>106</v>
      </c>
      <c r="R128" t="s">
        <v>131</v>
      </c>
      <c r="T128" t="s">
        <v>83</v>
      </c>
      <c r="U128" t="s">
        <v>83</v>
      </c>
      <c r="V128" t="str">
        <f>VLOOKUP(W128,PGEMeasureCodes!$A$4:$B$39,2)</f>
        <v>PR078</v>
      </c>
      <c r="W128" t="s">
        <v>263</v>
      </c>
      <c r="Y128" s="44" t="s">
        <v>84</v>
      </c>
      <c r="Z128" s="44">
        <v>0</v>
      </c>
      <c r="AB128" s="44" t="s">
        <v>78</v>
      </c>
      <c r="AC128" s="44" t="s">
        <v>79</v>
      </c>
      <c r="AD128" s="44" t="s">
        <v>84</v>
      </c>
      <c r="AE128" s="44">
        <v>0</v>
      </c>
      <c r="AF128" s="44"/>
      <c r="AG128" s="44"/>
      <c r="AH128" s="44"/>
      <c r="AI128" s="44">
        <v>0</v>
      </c>
      <c r="AJ128" s="44" t="s">
        <v>85</v>
      </c>
      <c r="AK128" s="44">
        <v>0</v>
      </c>
      <c r="AL128">
        <v>8.67</v>
      </c>
      <c r="AM128">
        <v>8.67</v>
      </c>
      <c r="AN128" s="44">
        <v>0</v>
      </c>
      <c r="AS128">
        <v>1</v>
      </c>
      <c r="AT128" t="s">
        <v>106</v>
      </c>
      <c r="AU128" t="s">
        <v>87</v>
      </c>
      <c r="AV128" t="s">
        <v>95</v>
      </c>
      <c r="AW128" t="s">
        <v>89</v>
      </c>
      <c r="AX128">
        <v>1</v>
      </c>
      <c r="AY128">
        <v>0</v>
      </c>
      <c r="BB128">
        <v>5.7050000000000001</v>
      </c>
      <c r="BC128" s="44"/>
    </row>
    <row r="129" spans="1:55" x14ac:dyDescent="0.25">
      <c r="A129" t="s">
        <v>71</v>
      </c>
      <c r="B129" t="s">
        <v>72</v>
      </c>
      <c r="C129">
        <v>4</v>
      </c>
      <c r="D129" t="s">
        <v>73</v>
      </c>
      <c r="E129" t="s">
        <v>71</v>
      </c>
      <c r="F129" t="s">
        <v>74</v>
      </c>
      <c r="G129" t="s">
        <v>289</v>
      </c>
      <c r="H129" s="44">
        <v>0</v>
      </c>
      <c r="J129">
        <v>40</v>
      </c>
      <c r="K129" t="s">
        <v>227</v>
      </c>
      <c r="L129" t="s">
        <v>76</v>
      </c>
      <c r="M129" t="s">
        <v>77</v>
      </c>
      <c r="N129" t="s">
        <v>78</v>
      </c>
      <c r="O129" t="s">
        <v>79</v>
      </c>
      <c r="P129" t="s">
        <v>125</v>
      </c>
      <c r="Q129" t="s">
        <v>106</v>
      </c>
      <c r="R129" t="s">
        <v>131</v>
      </c>
      <c r="T129" t="s">
        <v>83</v>
      </c>
      <c r="U129" t="s">
        <v>83</v>
      </c>
      <c r="V129" t="str">
        <f>VLOOKUP(W129,PGEMeasureCodes!$A$4:$B$39,2)</f>
        <v>PR078</v>
      </c>
      <c r="W129" t="s">
        <v>263</v>
      </c>
      <c r="Y129" s="44" t="s">
        <v>84</v>
      </c>
      <c r="Z129" s="44">
        <v>0</v>
      </c>
      <c r="AB129" s="44" t="s">
        <v>78</v>
      </c>
      <c r="AC129" s="44" t="s">
        <v>79</v>
      </c>
      <c r="AD129" s="44" t="s">
        <v>84</v>
      </c>
      <c r="AE129" s="44">
        <v>0</v>
      </c>
      <c r="AF129" s="44"/>
      <c r="AG129" s="44"/>
      <c r="AH129" s="44"/>
      <c r="AI129" s="44">
        <v>0</v>
      </c>
      <c r="AJ129" s="44" t="s">
        <v>85</v>
      </c>
      <c r="AK129" s="44">
        <v>0</v>
      </c>
      <c r="AL129">
        <v>8.67</v>
      </c>
      <c r="AM129">
        <v>8.67</v>
      </c>
      <c r="AN129" s="44">
        <v>0</v>
      </c>
      <c r="AS129">
        <v>1</v>
      </c>
      <c r="AT129" t="s">
        <v>106</v>
      </c>
      <c r="AU129" t="s">
        <v>87</v>
      </c>
      <c r="AV129" t="s">
        <v>96</v>
      </c>
      <c r="AW129" t="s">
        <v>89</v>
      </c>
      <c r="AX129">
        <v>1</v>
      </c>
      <c r="AY129">
        <v>0</v>
      </c>
      <c r="BB129">
        <v>5.4229999999999992</v>
      </c>
      <c r="BC129" s="44"/>
    </row>
    <row r="130" spans="1:55" s="44" customFormat="1" x14ac:dyDescent="0.25">
      <c r="A130" s="44" t="s">
        <v>71</v>
      </c>
      <c r="B130" s="44" t="s">
        <v>72</v>
      </c>
      <c r="C130" s="44">
        <v>4</v>
      </c>
      <c r="D130" s="44" t="s">
        <v>73</v>
      </c>
      <c r="E130" s="44" t="s">
        <v>71</v>
      </c>
      <c r="F130" s="44" t="s">
        <v>74</v>
      </c>
      <c r="G130" s="44" t="s">
        <v>289</v>
      </c>
      <c r="H130" s="44">
        <v>0</v>
      </c>
      <c r="J130" s="44">
        <v>40</v>
      </c>
      <c r="K130" s="44" t="s">
        <v>227</v>
      </c>
      <c r="L130" s="44" t="s">
        <v>76</v>
      </c>
      <c r="M130" s="44" t="s">
        <v>77</v>
      </c>
      <c r="N130" s="44" t="s">
        <v>78</v>
      </c>
      <c r="O130" s="44" t="s">
        <v>79</v>
      </c>
      <c r="P130" s="44" t="s">
        <v>125</v>
      </c>
      <c r="Q130" s="44" t="s">
        <v>106</v>
      </c>
      <c r="R130" s="44" t="s">
        <v>131</v>
      </c>
      <c r="T130" s="44" t="s">
        <v>83</v>
      </c>
      <c r="U130" s="44" t="s">
        <v>83</v>
      </c>
      <c r="V130" s="44" t="str">
        <f>VLOOKUP(W130,PGEMeasureCodes!$A$4:$B$39,2)</f>
        <v>PR078</v>
      </c>
      <c r="W130" s="44" t="s">
        <v>263</v>
      </c>
      <c r="Y130" s="44" t="s">
        <v>84</v>
      </c>
      <c r="Z130" s="44">
        <v>0</v>
      </c>
      <c r="AB130" s="44" t="s">
        <v>78</v>
      </c>
      <c r="AC130" s="44" t="s">
        <v>79</v>
      </c>
      <c r="AD130" s="44" t="s">
        <v>84</v>
      </c>
      <c r="AE130" s="44">
        <v>0</v>
      </c>
      <c r="AI130" s="44">
        <v>0</v>
      </c>
      <c r="AJ130" s="44" t="s">
        <v>85</v>
      </c>
      <c r="AK130" s="44">
        <v>0</v>
      </c>
      <c r="AL130" s="44">
        <v>8.67</v>
      </c>
      <c r="AM130" s="44">
        <v>8.67</v>
      </c>
      <c r="AN130" s="44">
        <v>0</v>
      </c>
      <c r="AS130" s="44">
        <v>1</v>
      </c>
      <c r="AT130" s="44" t="s">
        <v>106</v>
      </c>
      <c r="AU130" s="44" t="s">
        <v>87</v>
      </c>
      <c r="AV130" s="44" t="s">
        <v>336</v>
      </c>
      <c r="AW130" s="44" t="s">
        <v>89</v>
      </c>
      <c r="AX130" s="44">
        <v>1</v>
      </c>
      <c r="AY130" s="44">
        <v>0</v>
      </c>
      <c r="BB130" s="44">
        <v>6.762999999999999</v>
      </c>
    </row>
    <row r="131" spans="1:55" s="44" customFormat="1" x14ac:dyDescent="0.25">
      <c r="A131" s="44" t="s">
        <v>71</v>
      </c>
      <c r="B131" s="44" t="s">
        <v>72</v>
      </c>
      <c r="C131" s="44">
        <v>4</v>
      </c>
      <c r="D131" s="44" t="s">
        <v>73</v>
      </c>
      <c r="E131" s="44" t="s">
        <v>71</v>
      </c>
      <c r="F131" s="44" t="s">
        <v>74</v>
      </c>
      <c r="G131" s="44" t="s">
        <v>289</v>
      </c>
      <c r="H131" s="44">
        <v>0</v>
      </c>
      <c r="J131" s="44">
        <v>40</v>
      </c>
      <c r="K131" s="44" t="s">
        <v>227</v>
      </c>
      <c r="L131" s="44" t="s">
        <v>76</v>
      </c>
      <c r="M131" s="44" t="s">
        <v>77</v>
      </c>
      <c r="N131" s="44" t="s">
        <v>78</v>
      </c>
      <c r="O131" s="44" t="s">
        <v>79</v>
      </c>
      <c r="P131" s="44" t="s">
        <v>125</v>
      </c>
      <c r="Q131" s="44" t="s">
        <v>106</v>
      </c>
      <c r="R131" s="44" t="s">
        <v>131</v>
      </c>
      <c r="T131" s="44" t="s">
        <v>83</v>
      </c>
      <c r="U131" s="44" t="s">
        <v>83</v>
      </c>
      <c r="V131" s="44" t="str">
        <f>VLOOKUP(W131,PGEMeasureCodes!$A$4:$B$39,2)</f>
        <v>PR078</v>
      </c>
      <c r="W131" s="44" t="s">
        <v>263</v>
      </c>
      <c r="Y131" s="44" t="s">
        <v>84</v>
      </c>
      <c r="Z131" s="44">
        <v>0</v>
      </c>
      <c r="AB131" s="44" t="s">
        <v>78</v>
      </c>
      <c r="AC131" s="44" t="s">
        <v>79</v>
      </c>
      <c r="AD131" s="44" t="s">
        <v>84</v>
      </c>
      <c r="AE131" s="44">
        <v>0</v>
      </c>
      <c r="AI131" s="44">
        <v>0</v>
      </c>
      <c r="AJ131" s="44" t="s">
        <v>85</v>
      </c>
      <c r="AK131" s="44">
        <v>0</v>
      </c>
      <c r="AL131" s="44">
        <v>8.67</v>
      </c>
      <c r="AM131" s="44">
        <v>8.67</v>
      </c>
      <c r="AN131" s="44">
        <v>0</v>
      </c>
      <c r="AS131" s="44">
        <v>1</v>
      </c>
      <c r="AT131" s="44" t="s">
        <v>106</v>
      </c>
      <c r="AU131" s="44" t="s">
        <v>87</v>
      </c>
      <c r="AV131" s="44" t="s">
        <v>337</v>
      </c>
      <c r="AW131" s="44" t="s">
        <v>89</v>
      </c>
      <c r="AX131" s="44">
        <v>1</v>
      </c>
      <c r="AY131" s="44">
        <v>0</v>
      </c>
      <c r="BB131" s="44">
        <v>5.6319999999999997</v>
      </c>
    </row>
    <row r="132" spans="1:55" x14ac:dyDescent="0.25">
      <c r="A132" t="s">
        <v>71</v>
      </c>
      <c r="B132" t="s">
        <v>72</v>
      </c>
      <c r="C132">
        <v>4</v>
      </c>
      <c r="D132" t="s">
        <v>73</v>
      </c>
      <c r="E132" t="s">
        <v>71</v>
      </c>
      <c r="F132" t="s">
        <v>74</v>
      </c>
      <c r="G132" t="s">
        <v>289</v>
      </c>
      <c r="H132" s="44">
        <v>0</v>
      </c>
      <c r="J132">
        <v>41</v>
      </c>
      <c r="K132" t="s">
        <v>228</v>
      </c>
      <c r="L132" t="s">
        <v>76</v>
      </c>
      <c r="M132" t="s">
        <v>77</v>
      </c>
      <c r="N132" t="s">
        <v>78</v>
      </c>
      <c r="O132" t="s">
        <v>79</v>
      </c>
      <c r="P132" t="s">
        <v>125</v>
      </c>
      <c r="Q132" t="s">
        <v>106</v>
      </c>
      <c r="R132" t="s">
        <v>133</v>
      </c>
      <c r="T132" t="s">
        <v>83</v>
      </c>
      <c r="U132" t="s">
        <v>83</v>
      </c>
      <c r="V132" t="str">
        <f>VLOOKUP(W132,PGEMeasureCodes!$A$4:$B$39,2)</f>
        <v>PR084</v>
      </c>
      <c r="W132" t="s">
        <v>264</v>
      </c>
      <c r="Y132" s="44" t="s">
        <v>84</v>
      </c>
      <c r="Z132" s="44">
        <v>0</v>
      </c>
      <c r="AB132" s="44" t="s">
        <v>78</v>
      </c>
      <c r="AC132" s="44" t="s">
        <v>79</v>
      </c>
      <c r="AD132" s="44" t="s">
        <v>84</v>
      </c>
      <c r="AE132" s="44">
        <v>0</v>
      </c>
      <c r="AF132" s="44"/>
      <c r="AG132" s="44"/>
      <c r="AH132" s="44"/>
      <c r="AI132" s="44">
        <v>0</v>
      </c>
      <c r="AJ132" s="44" t="s">
        <v>85</v>
      </c>
      <c r="AK132" s="44">
        <v>0</v>
      </c>
      <c r="AL132">
        <v>7.33</v>
      </c>
      <c r="AM132">
        <v>7.33</v>
      </c>
      <c r="AN132" s="44">
        <v>0</v>
      </c>
      <c r="AS132">
        <v>1</v>
      </c>
      <c r="AT132" t="s">
        <v>106</v>
      </c>
      <c r="AU132" t="s">
        <v>87</v>
      </c>
      <c r="AV132" t="s">
        <v>88</v>
      </c>
      <c r="AW132" t="s">
        <v>89</v>
      </c>
      <c r="AX132">
        <v>1</v>
      </c>
      <c r="AY132">
        <v>0</v>
      </c>
      <c r="BB132">
        <v>8.0689999999999991</v>
      </c>
      <c r="BC132" s="44"/>
    </row>
    <row r="133" spans="1:55" x14ac:dyDescent="0.25">
      <c r="A133" t="s">
        <v>71</v>
      </c>
      <c r="B133" t="s">
        <v>72</v>
      </c>
      <c r="C133">
        <v>4</v>
      </c>
      <c r="D133" t="s">
        <v>73</v>
      </c>
      <c r="E133" t="s">
        <v>71</v>
      </c>
      <c r="F133" t="s">
        <v>74</v>
      </c>
      <c r="G133" t="s">
        <v>289</v>
      </c>
      <c r="H133" s="44">
        <v>0</v>
      </c>
      <c r="J133">
        <v>41</v>
      </c>
      <c r="K133" t="s">
        <v>228</v>
      </c>
      <c r="L133" t="s">
        <v>76</v>
      </c>
      <c r="M133" t="s">
        <v>77</v>
      </c>
      <c r="N133" t="s">
        <v>78</v>
      </c>
      <c r="O133" t="s">
        <v>79</v>
      </c>
      <c r="P133" t="s">
        <v>125</v>
      </c>
      <c r="Q133" t="s">
        <v>106</v>
      </c>
      <c r="R133" t="s">
        <v>133</v>
      </c>
      <c r="T133" t="s">
        <v>83</v>
      </c>
      <c r="U133" t="s">
        <v>83</v>
      </c>
      <c r="V133" t="str">
        <f>VLOOKUP(W133,PGEMeasureCodes!$A$4:$B$39,2)</f>
        <v>PR084</v>
      </c>
      <c r="W133" t="s">
        <v>264</v>
      </c>
      <c r="Y133" s="44" t="s">
        <v>84</v>
      </c>
      <c r="Z133" s="44">
        <v>0</v>
      </c>
      <c r="AB133" s="44" t="s">
        <v>78</v>
      </c>
      <c r="AC133" s="44" t="s">
        <v>79</v>
      </c>
      <c r="AD133" s="44" t="s">
        <v>84</v>
      </c>
      <c r="AE133" s="44">
        <v>0</v>
      </c>
      <c r="AF133" s="44"/>
      <c r="AG133" s="44"/>
      <c r="AH133" s="44"/>
      <c r="AI133" s="44">
        <v>0</v>
      </c>
      <c r="AJ133" s="44" t="s">
        <v>85</v>
      </c>
      <c r="AK133" s="44">
        <v>0</v>
      </c>
      <c r="AL133">
        <v>7.33</v>
      </c>
      <c r="AM133">
        <v>7.33</v>
      </c>
      <c r="AN133" s="44">
        <v>0</v>
      </c>
      <c r="AS133">
        <v>1</v>
      </c>
      <c r="AT133" t="s">
        <v>106</v>
      </c>
      <c r="AU133" t="s">
        <v>87</v>
      </c>
      <c r="AV133" t="s">
        <v>90</v>
      </c>
      <c r="AW133" t="s">
        <v>89</v>
      </c>
      <c r="AX133">
        <v>1</v>
      </c>
      <c r="AY133">
        <v>0</v>
      </c>
      <c r="BB133">
        <v>7.0799999999999992</v>
      </c>
      <c r="BC133" s="44"/>
    </row>
    <row r="134" spans="1:55" x14ac:dyDescent="0.25">
      <c r="A134" t="s">
        <v>71</v>
      </c>
      <c r="B134" t="s">
        <v>72</v>
      </c>
      <c r="C134">
        <v>4</v>
      </c>
      <c r="D134" t="s">
        <v>73</v>
      </c>
      <c r="E134" t="s">
        <v>71</v>
      </c>
      <c r="F134" t="s">
        <v>74</v>
      </c>
      <c r="G134" t="s">
        <v>289</v>
      </c>
      <c r="H134" s="44">
        <v>0</v>
      </c>
      <c r="J134">
        <v>41</v>
      </c>
      <c r="K134" t="s">
        <v>228</v>
      </c>
      <c r="L134" t="s">
        <v>76</v>
      </c>
      <c r="M134" t="s">
        <v>77</v>
      </c>
      <c r="N134" t="s">
        <v>78</v>
      </c>
      <c r="O134" t="s">
        <v>79</v>
      </c>
      <c r="P134" t="s">
        <v>125</v>
      </c>
      <c r="Q134" t="s">
        <v>106</v>
      </c>
      <c r="R134" t="s">
        <v>133</v>
      </c>
      <c r="T134" t="s">
        <v>83</v>
      </c>
      <c r="U134" t="s">
        <v>83</v>
      </c>
      <c r="V134" t="str">
        <f>VLOOKUP(W134,PGEMeasureCodes!$A$4:$B$39,2)</f>
        <v>PR084</v>
      </c>
      <c r="W134" t="s">
        <v>264</v>
      </c>
      <c r="Y134" s="44" t="s">
        <v>84</v>
      </c>
      <c r="Z134" s="44">
        <v>0</v>
      </c>
      <c r="AB134" s="44" t="s">
        <v>78</v>
      </c>
      <c r="AC134" s="44" t="s">
        <v>79</v>
      </c>
      <c r="AD134" s="44" t="s">
        <v>84</v>
      </c>
      <c r="AE134" s="44">
        <v>0</v>
      </c>
      <c r="AF134" s="44"/>
      <c r="AG134" s="44"/>
      <c r="AH134" s="44"/>
      <c r="AI134" s="44">
        <v>0</v>
      </c>
      <c r="AJ134" s="44" t="s">
        <v>85</v>
      </c>
      <c r="AK134" s="44">
        <v>0</v>
      </c>
      <c r="AL134">
        <v>7.33</v>
      </c>
      <c r="AM134">
        <v>7.33</v>
      </c>
      <c r="AN134" s="44">
        <v>0</v>
      </c>
      <c r="AS134">
        <v>1</v>
      </c>
      <c r="AT134" t="s">
        <v>106</v>
      </c>
      <c r="AU134" t="s">
        <v>87</v>
      </c>
      <c r="AV134" t="s">
        <v>91</v>
      </c>
      <c r="AW134" t="s">
        <v>89</v>
      </c>
      <c r="AX134">
        <v>1</v>
      </c>
      <c r="AY134">
        <v>0</v>
      </c>
      <c r="BB134">
        <v>9.0219999999999985</v>
      </c>
      <c r="BC134" s="44"/>
    </row>
    <row r="135" spans="1:55" x14ac:dyDescent="0.25">
      <c r="A135" t="s">
        <v>71</v>
      </c>
      <c r="B135" t="s">
        <v>72</v>
      </c>
      <c r="C135">
        <v>4</v>
      </c>
      <c r="D135" t="s">
        <v>73</v>
      </c>
      <c r="E135" t="s">
        <v>71</v>
      </c>
      <c r="F135" t="s">
        <v>74</v>
      </c>
      <c r="G135" t="s">
        <v>289</v>
      </c>
      <c r="H135" s="44">
        <v>0</v>
      </c>
      <c r="J135">
        <v>41</v>
      </c>
      <c r="K135" t="s">
        <v>228</v>
      </c>
      <c r="L135" t="s">
        <v>76</v>
      </c>
      <c r="M135" t="s">
        <v>77</v>
      </c>
      <c r="N135" t="s">
        <v>78</v>
      </c>
      <c r="O135" t="s">
        <v>79</v>
      </c>
      <c r="P135" t="s">
        <v>125</v>
      </c>
      <c r="Q135" t="s">
        <v>106</v>
      </c>
      <c r="R135" t="s">
        <v>133</v>
      </c>
      <c r="T135" t="s">
        <v>83</v>
      </c>
      <c r="U135" t="s">
        <v>83</v>
      </c>
      <c r="V135" t="str">
        <f>VLOOKUP(W135,PGEMeasureCodes!$A$4:$B$39,2)</f>
        <v>PR084</v>
      </c>
      <c r="W135" t="s">
        <v>264</v>
      </c>
      <c r="Y135" s="44" t="s">
        <v>84</v>
      </c>
      <c r="Z135" s="44">
        <v>0</v>
      </c>
      <c r="AB135" s="44" t="s">
        <v>78</v>
      </c>
      <c r="AC135" s="44" t="s">
        <v>79</v>
      </c>
      <c r="AD135" s="44" t="s">
        <v>84</v>
      </c>
      <c r="AE135" s="44">
        <v>0</v>
      </c>
      <c r="AF135" s="44"/>
      <c r="AG135" s="44"/>
      <c r="AH135" s="44"/>
      <c r="AI135" s="44">
        <v>0</v>
      </c>
      <c r="AJ135" s="44" t="s">
        <v>85</v>
      </c>
      <c r="AK135" s="44">
        <v>0</v>
      </c>
      <c r="AL135">
        <v>7.33</v>
      </c>
      <c r="AM135">
        <v>7.33</v>
      </c>
      <c r="AN135" s="44">
        <v>0</v>
      </c>
      <c r="AS135">
        <v>1</v>
      </c>
      <c r="AT135" t="s">
        <v>106</v>
      </c>
      <c r="AU135" t="s">
        <v>87</v>
      </c>
      <c r="AV135" t="s">
        <v>92</v>
      </c>
      <c r="AW135" t="s">
        <v>89</v>
      </c>
      <c r="AX135">
        <v>1</v>
      </c>
      <c r="AY135">
        <v>0</v>
      </c>
      <c r="BB135">
        <v>8.0269999999999992</v>
      </c>
      <c r="BC135" s="44"/>
    </row>
    <row r="136" spans="1:55" x14ac:dyDescent="0.25">
      <c r="A136" t="s">
        <v>71</v>
      </c>
      <c r="B136" t="s">
        <v>72</v>
      </c>
      <c r="C136">
        <v>4</v>
      </c>
      <c r="D136" t="s">
        <v>73</v>
      </c>
      <c r="E136" t="s">
        <v>71</v>
      </c>
      <c r="F136" t="s">
        <v>74</v>
      </c>
      <c r="G136" t="s">
        <v>289</v>
      </c>
      <c r="H136" s="44">
        <v>0</v>
      </c>
      <c r="J136">
        <v>41</v>
      </c>
      <c r="K136" t="s">
        <v>228</v>
      </c>
      <c r="L136" t="s">
        <v>76</v>
      </c>
      <c r="M136" t="s">
        <v>77</v>
      </c>
      <c r="N136" t="s">
        <v>78</v>
      </c>
      <c r="O136" t="s">
        <v>79</v>
      </c>
      <c r="P136" t="s">
        <v>125</v>
      </c>
      <c r="Q136" t="s">
        <v>106</v>
      </c>
      <c r="R136" t="s">
        <v>133</v>
      </c>
      <c r="T136" t="s">
        <v>83</v>
      </c>
      <c r="U136" t="s">
        <v>83</v>
      </c>
      <c r="V136" t="str">
        <f>VLOOKUP(W136,PGEMeasureCodes!$A$4:$B$39,2)</f>
        <v>PR084</v>
      </c>
      <c r="W136" t="s">
        <v>264</v>
      </c>
      <c r="Y136" s="44" t="s">
        <v>84</v>
      </c>
      <c r="Z136" s="44">
        <v>0</v>
      </c>
      <c r="AB136" s="44" t="s">
        <v>78</v>
      </c>
      <c r="AC136" s="44" t="s">
        <v>79</v>
      </c>
      <c r="AD136" s="44" t="s">
        <v>84</v>
      </c>
      <c r="AE136" s="44">
        <v>0</v>
      </c>
      <c r="AF136" s="44"/>
      <c r="AG136" s="44"/>
      <c r="AH136" s="44"/>
      <c r="AI136" s="44">
        <v>0</v>
      </c>
      <c r="AJ136" s="44" t="s">
        <v>85</v>
      </c>
      <c r="AK136" s="44">
        <v>0</v>
      </c>
      <c r="AL136">
        <v>7.33</v>
      </c>
      <c r="AM136">
        <v>7.33</v>
      </c>
      <c r="AN136" s="44">
        <v>0</v>
      </c>
      <c r="AS136">
        <v>1</v>
      </c>
      <c r="AT136" t="s">
        <v>106</v>
      </c>
      <c r="AU136" t="s">
        <v>87</v>
      </c>
      <c r="AV136" t="s">
        <v>93</v>
      </c>
      <c r="AW136" t="s">
        <v>89</v>
      </c>
      <c r="AX136">
        <v>1</v>
      </c>
      <c r="AY136">
        <v>0</v>
      </c>
      <c r="BB136">
        <v>8.2049999999999983</v>
      </c>
      <c r="BC136" s="44"/>
    </row>
    <row r="137" spans="1:55" x14ac:dyDescent="0.25">
      <c r="A137" t="s">
        <v>71</v>
      </c>
      <c r="B137" t="s">
        <v>72</v>
      </c>
      <c r="C137">
        <v>4</v>
      </c>
      <c r="D137" t="s">
        <v>73</v>
      </c>
      <c r="E137" t="s">
        <v>71</v>
      </c>
      <c r="F137" t="s">
        <v>74</v>
      </c>
      <c r="G137" t="s">
        <v>289</v>
      </c>
      <c r="H137" s="44">
        <v>0</v>
      </c>
      <c r="J137">
        <v>41</v>
      </c>
      <c r="K137" t="s">
        <v>228</v>
      </c>
      <c r="L137" t="s">
        <v>76</v>
      </c>
      <c r="M137" t="s">
        <v>77</v>
      </c>
      <c r="N137" t="s">
        <v>78</v>
      </c>
      <c r="O137" t="s">
        <v>79</v>
      </c>
      <c r="P137" t="s">
        <v>125</v>
      </c>
      <c r="Q137" t="s">
        <v>106</v>
      </c>
      <c r="R137" t="s">
        <v>133</v>
      </c>
      <c r="T137" t="s">
        <v>83</v>
      </c>
      <c r="U137" t="s">
        <v>83</v>
      </c>
      <c r="V137" t="str">
        <f>VLOOKUP(W137,PGEMeasureCodes!$A$4:$B$39,2)</f>
        <v>PR084</v>
      </c>
      <c r="W137" t="s">
        <v>264</v>
      </c>
      <c r="Y137" s="44" t="s">
        <v>84</v>
      </c>
      <c r="Z137" s="44">
        <v>0</v>
      </c>
      <c r="AB137" s="44" t="s">
        <v>78</v>
      </c>
      <c r="AC137" s="44" t="s">
        <v>79</v>
      </c>
      <c r="AD137" s="44" t="s">
        <v>84</v>
      </c>
      <c r="AE137" s="44">
        <v>0</v>
      </c>
      <c r="AF137" s="44"/>
      <c r="AG137" s="44"/>
      <c r="AH137" s="44"/>
      <c r="AI137" s="44">
        <v>0</v>
      </c>
      <c r="AJ137" s="44" t="s">
        <v>85</v>
      </c>
      <c r="AK137" s="44">
        <v>0</v>
      </c>
      <c r="AL137">
        <v>7.33</v>
      </c>
      <c r="AM137">
        <v>7.33</v>
      </c>
      <c r="AN137" s="44">
        <v>0</v>
      </c>
      <c r="AS137">
        <v>1</v>
      </c>
      <c r="AT137" t="s">
        <v>106</v>
      </c>
      <c r="AU137" t="s">
        <v>87</v>
      </c>
      <c r="AV137" t="s">
        <v>94</v>
      </c>
      <c r="AW137" t="s">
        <v>89</v>
      </c>
      <c r="AX137">
        <v>1</v>
      </c>
      <c r="AY137">
        <v>0</v>
      </c>
      <c r="BB137">
        <v>8.1379999999999999</v>
      </c>
      <c r="BC137" s="44"/>
    </row>
    <row r="138" spans="1:55" x14ac:dyDescent="0.25">
      <c r="A138" t="s">
        <v>71</v>
      </c>
      <c r="B138" t="s">
        <v>72</v>
      </c>
      <c r="C138">
        <v>4</v>
      </c>
      <c r="D138" t="s">
        <v>73</v>
      </c>
      <c r="E138" t="s">
        <v>71</v>
      </c>
      <c r="F138" t="s">
        <v>74</v>
      </c>
      <c r="G138" t="s">
        <v>289</v>
      </c>
      <c r="H138" s="44">
        <v>0</v>
      </c>
      <c r="J138">
        <v>41</v>
      </c>
      <c r="K138" t="s">
        <v>228</v>
      </c>
      <c r="L138" t="s">
        <v>76</v>
      </c>
      <c r="M138" t="s">
        <v>77</v>
      </c>
      <c r="N138" t="s">
        <v>78</v>
      </c>
      <c r="O138" t="s">
        <v>79</v>
      </c>
      <c r="P138" t="s">
        <v>125</v>
      </c>
      <c r="Q138" t="s">
        <v>106</v>
      </c>
      <c r="R138" t="s">
        <v>133</v>
      </c>
      <c r="T138" t="s">
        <v>83</v>
      </c>
      <c r="U138" t="s">
        <v>83</v>
      </c>
      <c r="V138" t="str">
        <f>VLOOKUP(W138,PGEMeasureCodes!$A$4:$B$39,2)</f>
        <v>PR084</v>
      </c>
      <c r="W138" t="s">
        <v>264</v>
      </c>
      <c r="Y138" s="44" t="s">
        <v>84</v>
      </c>
      <c r="Z138" s="44">
        <v>0</v>
      </c>
      <c r="AB138" s="44" t="s">
        <v>78</v>
      </c>
      <c r="AC138" s="44" t="s">
        <v>79</v>
      </c>
      <c r="AD138" s="44" t="s">
        <v>84</v>
      </c>
      <c r="AE138" s="44">
        <v>0</v>
      </c>
      <c r="AF138" s="44"/>
      <c r="AG138" s="44"/>
      <c r="AH138" s="44"/>
      <c r="AI138" s="44">
        <v>0</v>
      </c>
      <c r="AJ138" s="44" t="s">
        <v>85</v>
      </c>
      <c r="AK138" s="44">
        <v>0</v>
      </c>
      <c r="AL138">
        <v>7.33</v>
      </c>
      <c r="AM138">
        <v>7.33</v>
      </c>
      <c r="AN138" s="44">
        <v>0</v>
      </c>
      <c r="AS138">
        <v>1</v>
      </c>
      <c r="AT138" t="s">
        <v>106</v>
      </c>
      <c r="AU138" t="s">
        <v>87</v>
      </c>
      <c r="AV138" t="s">
        <v>95</v>
      </c>
      <c r="AW138" t="s">
        <v>89</v>
      </c>
      <c r="AX138">
        <v>1</v>
      </c>
      <c r="AY138">
        <v>0</v>
      </c>
      <c r="BB138">
        <v>7.6099999999999994</v>
      </c>
      <c r="BC138" s="44"/>
    </row>
    <row r="139" spans="1:55" x14ac:dyDescent="0.25">
      <c r="A139" t="s">
        <v>71</v>
      </c>
      <c r="B139" t="s">
        <v>72</v>
      </c>
      <c r="C139">
        <v>4</v>
      </c>
      <c r="D139" t="s">
        <v>73</v>
      </c>
      <c r="E139" t="s">
        <v>71</v>
      </c>
      <c r="F139" t="s">
        <v>74</v>
      </c>
      <c r="G139" t="s">
        <v>289</v>
      </c>
      <c r="H139" s="44">
        <v>0</v>
      </c>
      <c r="J139">
        <v>41</v>
      </c>
      <c r="K139" t="s">
        <v>228</v>
      </c>
      <c r="L139" t="s">
        <v>76</v>
      </c>
      <c r="M139" t="s">
        <v>77</v>
      </c>
      <c r="N139" t="s">
        <v>78</v>
      </c>
      <c r="O139" t="s">
        <v>79</v>
      </c>
      <c r="P139" t="s">
        <v>125</v>
      </c>
      <c r="Q139" t="s">
        <v>106</v>
      </c>
      <c r="R139" t="s">
        <v>133</v>
      </c>
      <c r="T139" t="s">
        <v>83</v>
      </c>
      <c r="U139" t="s">
        <v>83</v>
      </c>
      <c r="V139" t="str">
        <f>VLOOKUP(W139,PGEMeasureCodes!$A$4:$B$39,2)</f>
        <v>PR084</v>
      </c>
      <c r="W139" t="s">
        <v>264</v>
      </c>
      <c r="Y139" s="44" t="s">
        <v>84</v>
      </c>
      <c r="Z139" s="44">
        <v>0</v>
      </c>
      <c r="AB139" s="44" t="s">
        <v>78</v>
      </c>
      <c r="AC139" s="44" t="s">
        <v>79</v>
      </c>
      <c r="AD139" s="44" t="s">
        <v>84</v>
      </c>
      <c r="AE139" s="44">
        <v>0</v>
      </c>
      <c r="AF139" s="44"/>
      <c r="AG139" s="44"/>
      <c r="AH139" s="44"/>
      <c r="AI139" s="44">
        <v>0</v>
      </c>
      <c r="AJ139" s="44" t="s">
        <v>85</v>
      </c>
      <c r="AK139" s="44">
        <v>0</v>
      </c>
      <c r="AL139">
        <v>7.33</v>
      </c>
      <c r="AM139">
        <v>7.33</v>
      </c>
      <c r="AN139" s="44">
        <v>0</v>
      </c>
      <c r="AS139">
        <v>1</v>
      </c>
      <c r="AT139" t="s">
        <v>106</v>
      </c>
      <c r="AU139" t="s">
        <v>87</v>
      </c>
      <c r="AV139" t="s">
        <v>96</v>
      </c>
      <c r="AW139" t="s">
        <v>89</v>
      </c>
      <c r="AX139">
        <v>1</v>
      </c>
      <c r="AY139">
        <v>0</v>
      </c>
      <c r="BB139">
        <v>7.1609999999999996</v>
      </c>
      <c r="BC139" s="44"/>
    </row>
    <row r="140" spans="1:55" s="44" customFormat="1" x14ac:dyDescent="0.25">
      <c r="A140" s="44" t="s">
        <v>71</v>
      </c>
      <c r="B140" s="44" t="s">
        <v>72</v>
      </c>
      <c r="C140" s="44">
        <v>4</v>
      </c>
      <c r="D140" s="44" t="s">
        <v>73</v>
      </c>
      <c r="E140" s="44" t="s">
        <v>71</v>
      </c>
      <c r="F140" s="44" t="s">
        <v>74</v>
      </c>
      <c r="G140" s="44" t="s">
        <v>289</v>
      </c>
      <c r="H140" s="44">
        <v>0</v>
      </c>
      <c r="J140" s="44">
        <v>41</v>
      </c>
      <c r="K140" s="44" t="s">
        <v>228</v>
      </c>
      <c r="L140" s="44" t="s">
        <v>76</v>
      </c>
      <c r="M140" s="44" t="s">
        <v>77</v>
      </c>
      <c r="N140" s="44" t="s">
        <v>78</v>
      </c>
      <c r="O140" s="44" t="s">
        <v>79</v>
      </c>
      <c r="P140" s="44" t="s">
        <v>125</v>
      </c>
      <c r="Q140" s="44" t="s">
        <v>106</v>
      </c>
      <c r="R140" s="44" t="s">
        <v>133</v>
      </c>
      <c r="T140" s="44" t="s">
        <v>83</v>
      </c>
      <c r="U140" s="44" t="s">
        <v>83</v>
      </c>
      <c r="V140" s="44" t="str">
        <f>VLOOKUP(W140,PGEMeasureCodes!$A$4:$B$39,2)</f>
        <v>PR084</v>
      </c>
      <c r="W140" s="44" t="s">
        <v>264</v>
      </c>
      <c r="Y140" s="44" t="s">
        <v>84</v>
      </c>
      <c r="Z140" s="44">
        <v>0</v>
      </c>
      <c r="AB140" s="44" t="s">
        <v>78</v>
      </c>
      <c r="AC140" s="44" t="s">
        <v>79</v>
      </c>
      <c r="AD140" s="44" t="s">
        <v>84</v>
      </c>
      <c r="AE140" s="44">
        <v>0</v>
      </c>
      <c r="AI140" s="44">
        <v>0</v>
      </c>
      <c r="AJ140" s="44" t="s">
        <v>85</v>
      </c>
      <c r="AK140" s="44">
        <v>0</v>
      </c>
      <c r="AL140" s="44">
        <v>7.33</v>
      </c>
      <c r="AM140" s="44">
        <v>7.33</v>
      </c>
      <c r="AN140" s="44">
        <v>0</v>
      </c>
      <c r="AS140" s="44">
        <v>1</v>
      </c>
      <c r="AT140" s="44" t="s">
        <v>106</v>
      </c>
      <c r="AU140" s="44" t="s">
        <v>87</v>
      </c>
      <c r="AV140" s="44" t="s">
        <v>336</v>
      </c>
      <c r="AW140" s="44" t="s">
        <v>89</v>
      </c>
      <c r="AX140" s="44">
        <v>1</v>
      </c>
      <c r="AY140" s="44">
        <v>0</v>
      </c>
      <c r="BB140" s="44">
        <v>8.9829999999999988</v>
      </c>
    </row>
    <row r="141" spans="1:55" s="44" customFormat="1" x14ac:dyDescent="0.25">
      <c r="A141" s="44" t="s">
        <v>71</v>
      </c>
      <c r="B141" s="44" t="s">
        <v>72</v>
      </c>
      <c r="C141" s="44">
        <v>4</v>
      </c>
      <c r="D141" s="44" t="s">
        <v>73</v>
      </c>
      <c r="E141" s="44" t="s">
        <v>71</v>
      </c>
      <c r="F141" s="44" t="s">
        <v>74</v>
      </c>
      <c r="G141" s="44" t="s">
        <v>289</v>
      </c>
      <c r="H141" s="44">
        <v>0</v>
      </c>
      <c r="J141" s="44">
        <v>41</v>
      </c>
      <c r="K141" s="44" t="s">
        <v>228</v>
      </c>
      <c r="L141" s="44" t="s">
        <v>76</v>
      </c>
      <c r="M141" s="44" t="s">
        <v>77</v>
      </c>
      <c r="N141" s="44" t="s">
        <v>78</v>
      </c>
      <c r="O141" s="44" t="s">
        <v>79</v>
      </c>
      <c r="P141" s="44" t="s">
        <v>125</v>
      </c>
      <c r="Q141" s="44" t="s">
        <v>106</v>
      </c>
      <c r="R141" s="44" t="s">
        <v>133</v>
      </c>
      <c r="T141" s="44" t="s">
        <v>83</v>
      </c>
      <c r="U141" s="44" t="s">
        <v>83</v>
      </c>
      <c r="V141" s="44" t="str">
        <f>VLOOKUP(W141,PGEMeasureCodes!$A$4:$B$39,2)</f>
        <v>PR084</v>
      </c>
      <c r="W141" s="44" t="s">
        <v>264</v>
      </c>
      <c r="Y141" s="44" t="s">
        <v>84</v>
      </c>
      <c r="Z141" s="44">
        <v>0</v>
      </c>
      <c r="AB141" s="44" t="s">
        <v>78</v>
      </c>
      <c r="AC141" s="44" t="s">
        <v>79</v>
      </c>
      <c r="AD141" s="44" t="s">
        <v>84</v>
      </c>
      <c r="AE141" s="44">
        <v>0</v>
      </c>
      <c r="AI141" s="44">
        <v>0</v>
      </c>
      <c r="AJ141" s="44" t="s">
        <v>85</v>
      </c>
      <c r="AK141" s="44">
        <v>0</v>
      </c>
      <c r="AL141" s="44">
        <v>7.33</v>
      </c>
      <c r="AM141" s="44">
        <v>7.33</v>
      </c>
      <c r="AN141" s="44">
        <v>0</v>
      </c>
      <c r="AS141" s="44">
        <v>1</v>
      </c>
      <c r="AT141" s="44" t="s">
        <v>106</v>
      </c>
      <c r="AU141" s="44" t="s">
        <v>87</v>
      </c>
      <c r="AV141" s="44" t="s">
        <v>337</v>
      </c>
      <c r="AW141" s="44" t="s">
        <v>89</v>
      </c>
      <c r="AX141" s="44">
        <v>1</v>
      </c>
      <c r="AY141" s="44">
        <v>0</v>
      </c>
      <c r="BB141" s="44">
        <v>7.7299999999999995</v>
      </c>
    </row>
    <row r="142" spans="1:55" x14ac:dyDescent="0.25">
      <c r="A142" t="s">
        <v>71</v>
      </c>
      <c r="B142" t="s">
        <v>72</v>
      </c>
      <c r="C142">
        <v>4</v>
      </c>
      <c r="D142" t="s">
        <v>73</v>
      </c>
      <c r="E142" t="s">
        <v>71</v>
      </c>
      <c r="F142" t="s">
        <v>74</v>
      </c>
      <c r="G142" t="s">
        <v>289</v>
      </c>
      <c r="H142" s="44">
        <v>0</v>
      </c>
      <c r="J142">
        <v>42</v>
      </c>
      <c r="K142" t="s">
        <v>229</v>
      </c>
      <c r="L142" t="s">
        <v>76</v>
      </c>
      <c r="M142" t="s">
        <v>77</v>
      </c>
      <c r="N142" t="s">
        <v>78</v>
      </c>
      <c r="O142" t="s">
        <v>79</v>
      </c>
      <c r="P142" t="s">
        <v>125</v>
      </c>
      <c r="Q142" t="s">
        <v>106</v>
      </c>
      <c r="R142" t="s">
        <v>133</v>
      </c>
      <c r="T142" t="s">
        <v>83</v>
      </c>
      <c r="U142" t="s">
        <v>83</v>
      </c>
      <c r="V142" t="str">
        <f>VLOOKUP(W142,PGEMeasureCodes!$A$4:$B$39,2)</f>
        <v>PR081</v>
      </c>
      <c r="W142" t="s">
        <v>265</v>
      </c>
      <c r="Y142" s="44" t="s">
        <v>84</v>
      </c>
      <c r="Z142" s="44">
        <v>0</v>
      </c>
      <c r="AB142" s="44" t="s">
        <v>78</v>
      </c>
      <c r="AC142" s="44" t="s">
        <v>79</v>
      </c>
      <c r="AD142" s="44" t="s">
        <v>84</v>
      </c>
      <c r="AE142" s="44">
        <v>0</v>
      </c>
      <c r="AF142" s="44"/>
      <c r="AG142" s="44"/>
      <c r="AH142" s="44"/>
      <c r="AI142" s="44">
        <v>0</v>
      </c>
      <c r="AJ142" s="44" t="s">
        <v>85</v>
      </c>
      <c r="AK142" s="44">
        <v>0</v>
      </c>
      <c r="AL142">
        <v>7.33</v>
      </c>
      <c r="AM142">
        <v>7.33</v>
      </c>
      <c r="AN142" s="44">
        <v>0</v>
      </c>
      <c r="AS142">
        <v>1</v>
      </c>
      <c r="AT142" t="s">
        <v>106</v>
      </c>
      <c r="AU142" t="s">
        <v>87</v>
      </c>
      <c r="AV142" t="s">
        <v>88</v>
      </c>
      <c r="AW142" t="s">
        <v>89</v>
      </c>
      <c r="AX142">
        <v>1</v>
      </c>
      <c r="AY142">
        <v>0</v>
      </c>
      <c r="BB142">
        <v>41.771999999999998</v>
      </c>
      <c r="BC142" s="44"/>
    </row>
    <row r="143" spans="1:55" x14ac:dyDescent="0.25">
      <c r="A143" t="s">
        <v>71</v>
      </c>
      <c r="B143" t="s">
        <v>72</v>
      </c>
      <c r="C143">
        <v>4</v>
      </c>
      <c r="D143" t="s">
        <v>73</v>
      </c>
      <c r="E143" t="s">
        <v>71</v>
      </c>
      <c r="F143" t="s">
        <v>74</v>
      </c>
      <c r="G143" t="s">
        <v>289</v>
      </c>
      <c r="H143" s="44">
        <v>0</v>
      </c>
      <c r="J143">
        <v>42</v>
      </c>
      <c r="K143" t="s">
        <v>229</v>
      </c>
      <c r="L143" t="s">
        <v>76</v>
      </c>
      <c r="M143" t="s">
        <v>77</v>
      </c>
      <c r="N143" t="s">
        <v>78</v>
      </c>
      <c r="O143" t="s">
        <v>79</v>
      </c>
      <c r="P143" t="s">
        <v>125</v>
      </c>
      <c r="Q143" t="s">
        <v>106</v>
      </c>
      <c r="R143" t="s">
        <v>133</v>
      </c>
      <c r="T143" t="s">
        <v>83</v>
      </c>
      <c r="U143" t="s">
        <v>83</v>
      </c>
      <c r="V143" t="str">
        <f>VLOOKUP(W143,PGEMeasureCodes!$A$4:$B$39,2)</f>
        <v>PR081</v>
      </c>
      <c r="W143" t="s">
        <v>265</v>
      </c>
      <c r="Y143" s="44" t="s">
        <v>84</v>
      </c>
      <c r="Z143" s="44">
        <v>0</v>
      </c>
      <c r="AB143" s="44" t="s">
        <v>78</v>
      </c>
      <c r="AC143" s="44" t="s">
        <v>79</v>
      </c>
      <c r="AD143" s="44" t="s">
        <v>84</v>
      </c>
      <c r="AE143" s="44">
        <v>0</v>
      </c>
      <c r="AF143" s="44"/>
      <c r="AG143" s="44"/>
      <c r="AH143" s="44"/>
      <c r="AI143" s="44">
        <v>0</v>
      </c>
      <c r="AJ143" s="44" t="s">
        <v>85</v>
      </c>
      <c r="AK143" s="44">
        <v>0</v>
      </c>
      <c r="AL143">
        <v>7.33</v>
      </c>
      <c r="AM143">
        <v>7.33</v>
      </c>
      <c r="AN143" s="44">
        <v>0</v>
      </c>
      <c r="AS143">
        <v>1</v>
      </c>
      <c r="AT143" t="s">
        <v>106</v>
      </c>
      <c r="AU143" t="s">
        <v>87</v>
      </c>
      <c r="AV143" t="s">
        <v>90</v>
      </c>
      <c r="AW143" t="s">
        <v>89</v>
      </c>
      <c r="AX143">
        <v>1</v>
      </c>
      <c r="AY143">
        <v>0</v>
      </c>
      <c r="BB143">
        <v>37.762</v>
      </c>
      <c r="BC143" s="44"/>
    </row>
    <row r="144" spans="1:55" x14ac:dyDescent="0.25">
      <c r="A144" t="s">
        <v>71</v>
      </c>
      <c r="B144" t="s">
        <v>72</v>
      </c>
      <c r="C144">
        <v>4</v>
      </c>
      <c r="D144" t="s">
        <v>73</v>
      </c>
      <c r="E144" t="s">
        <v>71</v>
      </c>
      <c r="F144" t="s">
        <v>74</v>
      </c>
      <c r="G144" t="s">
        <v>289</v>
      </c>
      <c r="H144" s="44">
        <v>0</v>
      </c>
      <c r="J144">
        <v>42</v>
      </c>
      <c r="K144" t="s">
        <v>229</v>
      </c>
      <c r="L144" t="s">
        <v>76</v>
      </c>
      <c r="M144" t="s">
        <v>77</v>
      </c>
      <c r="N144" t="s">
        <v>78</v>
      </c>
      <c r="O144" t="s">
        <v>79</v>
      </c>
      <c r="P144" t="s">
        <v>125</v>
      </c>
      <c r="Q144" t="s">
        <v>106</v>
      </c>
      <c r="R144" t="s">
        <v>133</v>
      </c>
      <c r="T144" t="s">
        <v>83</v>
      </c>
      <c r="U144" t="s">
        <v>83</v>
      </c>
      <c r="V144" t="str">
        <f>VLOOKUP(W144,PGEMeasureCodes!$A$4:$B$39,2)</f>
        <v>PR081</v>
      </c>
      <c r="W144" t="s">
        <v>265</v>
      </c>
      <c r="Y144" s="44" t="s">
        <v>84</v>
      </c>
      <c r="Z144" s="44">
        <v>0</v>
      </c>
      <c r="AB144" s="44" t="s">
        <v>78</v>
      </c>
      <c r="AC144" s="44" t="s">
        <v>79</v>
      </c>
      <c r="AD144" s="44" t="s">
        <v>84</v>
      </c>
      <c r="AE144" s="44">
        <v>0</v>
      </c>
      <c r="AF144" s="44"/>
      <c r="AG144" s="44"/>
      <c r="AH144" s="44"/>
      <c r="AI144" s="44">
        <v>0</v>
      </c>
      <c r="AJ144" s="44" t="s">
        <v>85</v>
      </c>
      <c r="AK144" s="44">
        <v>0</v>
      </c>
      <c r="AL144">
        <v>7.33</v>
      </c>
      <c r="AM144">
        <v>7.33</v>
      </c>
      <c r="AN144" s="44">
        <v>0</v>
      </c>
      <c r="AS144">
        <v>1</v>
      </c>
      <c r="AT144" t="s">
        <v>106</v>
      </c>
      <c r="AU144" t="s">
        <v>87</v>
      </c>
      <c r="AV144" t="s">
        <v>91</v>
      </c>
      <c r="AW144" t="s">
        <v>89</v>
      </c>
      <c r="AX144">
        <v>1</v>
      </c>
      <c r="AY144">
        <v>0</v>
      </c>
      <c r="BB144">
        <v>46.962999999999994</v>
      </c>
      <c r="BC144" s="44"/>
    </row>
    <row r="145" spans="1:55" x14ac:dyDescent="0.25">
      <c r="A145" t="s">
        <v>71</v>
      </c>
      <c r="B145" t="s">
        <v>72</v>
      </c>
      <c r="C145">
        <v>4</v>
      </c>
      <c r="D145" t="s">
        <v>73</v>
      </c>
      <c r="E145" t="s">
        <v>71</v>
      </c>
      <c r="F145" t="s">
        <v>74</v>
      </c>
      <c r="G145" t="s">
        <v>289</v>
      </c>
      <c r="H145" s="44">
        <v>0</v>
      </c>
      <c r="J145">
        <v>42</v>
      </c>
      <c r="K145" t="s">
        <v>229</v>
      </c>
      <c r="L145" t="s">
        <v>76</v>
      </c>
      <c r="M145" t="s">
        <v>77</v>
      </c>
      <c r="N145" t="s">
        <v>78</v>
      </c>
      <c r="O145" t="s">
        <v>79</v>
      </c>
      <c r="P145" t="s">
        <v>125</v>
      </c>
      <c r="Q145" t="s">
        <v>106</v>
      </c>
      <c r="R145" t="s">
        <v>133</v>
      </c>
      <c r="T145" t="s">
        <v>83</v>
      </c>
      <c r="U145" t="s">
        <v>83</v>
      </c>
      <c r="V145" t="str">
        <f>VLOOKUP(W145,PGEMeasureCodes!$A$4:$B$39,2)</f>
        <v>PR081</v>
      </c>
      <c r="W145" t="s">
        <v>265</v>
      </c>
      <c r="Y145" s="44" t="s">
        <v>84</v>
      </c>
      <c r="Z145" s="44">
        <v>0</v>
      </c>
      <c r="AB145" s="44" t="s">
        <v>78</v>
      </c>
      <c r="AC145" s="44" t="s">
        <v>79</v>
      </c>
      <c r="AD145" s="44" t="s">
        <v>84</v>
      </c>
      <c r="AE145" s="44">
        <v>0</v>
      </c>
      <c r="AF145" s="44"/>
      <c r="AG145" s="44"/>
      <c r="AH145" s="44"/>
      <c r="AI145" s="44">
        <v>0</v>
      </c>
      <c r="AJ145" s="44" t="s">
        <v>85</v>
      </c>
      <c r="AK145" s="44">
        <v>0</v>
      </c>
      <c r="AL145">
        <v>7.33</v>
      </c>
      <c r="AM145">
        <v>7.33</v>
      </c>
      <c r="AN145" s="44">
        <v>0</v>
      </c>
      <c r="AS145">
        <v>1</v>
      </c>
      <c r="AT145" t="s">
        <v>106</v>
      </c>
      <c r="AU145" t="s">
        <v>87</v>
      </c>
      <c r="AV145" t="s">
        <v>92</v>
      </c>
      <c r="AW145" t="s">
        <v>89</v>
      </c>
      <c r="AX145">
        <v>1</v>
      </c>
      <c r="AY145">
        <v>0</v>
      </c>
      <c r="BB145">
        <v>42.451999999999998</v>
      </c>
      <c r="BC145" s="44"/>
    </row>
    <row r="146" spans="1:55" x14ac:dyDescent="0.25">
      <c r="A146" t="s">
        <v>71</v>
      </c>
      <c r="B146" t="s">
        <v>72</v>
      </c>
      <c r="C146">
        <v>4</v>
      </c>
      <c r="D146" t="s">
        <v>73</v>
      </c>
      <c r="E146" t="s">
        <v>71</v>
      </c>
      <c r="F146" t="s">
        <v>74</v>
      </c>
      <c r="G146" t="s">
        <v>289</v>
      </c>
      <c r="H146" s="44">
        <v>0</v>
      </c>
      <c r="J146">
        <v>42</v>
      </c>
      <c r="K146" t="s">
        <v>229</v>
      </c>
      <c r="L146" t="s">
        <v>76</v>
      </c>
      <c r="M146" t="s">
        <v>77</v>
      </c>
      <c r="N146" t="s">
        <v>78</v>
      </c>
      <c r="O146" t="s">
        <v>79</v>
      </c>
      <c r="P146" t="s">
        <v>125</v>
      </c>
      <c r="Q146" t="s">
        <v>106</v>
      </c>
      <c r="R146" t="s">
        <v>133</v>
      </c>
      <c r="T146" t="s">
        <v>83</v>
      </c>
      <c r="U146" t="s">
        <v>83</v>
      </c>
      <c r="V146" t="str">
        <f>VLOOKUP(W146,PGEMeasureCodes!$A$4:$B$39,2)</f>
        <v>PR081</v>
      </c>
      <c r="W146" t="s">
        <v>265</v>
      </c>
      <c r="Y146" s="44" t="s">
        <v>84</v>
      </c>
      <c r="Z146" s="44">
        <v>0</v>
      </c>
      <c r="AB146" s="44" t="s">
        <v>78</v>
      </c>
      <c r="AC146" s="44" t="s">
        <v>79</v>
      </c>
      <c r="AD146" s="44" t="s">
        <v>84</v>
      </c>
      <c r="AE146" s="44">
        <v>0</v>
      </c>
      <c r="AF146" s="44"/>
      <c r="AG146" s="44"/>
      <c r="AH146" s="44"/>
      <c r="AI146" s="44">
        <v>0</v>
      </c>
      <c r="AJ146" s="44" t="s">
        <v>85</v>
      </c>
      <c r="AK146" s="44">
        <v>0</v>
      </c>
      <c r="AL146">
        <v>7.33</v>
      </c>
      <c r="AM146">
        <v>7.33</v>
      </c>
      <c r="AN146" s="44">
        <v>0</v>
      </c>
      <c r="AS146">
        <v>1</v>
      </c>
      <c r="AT146" t="s">
        <v>106</v>
      </c>
      <c r="AU146" t="s">
        <v>87</v>
      </c>
      <c r="AV146" t="s">
        <v>93</v>
      </c>
      <c r="AW146" t="s">
        <v>89</v>
      </c>
      <c r="AX146">
        <v>1</v>
      </c>
      <c r="AY146">
        <v>0</v>
      </c>
      <c r="BB146">
        <v>42.863</v>
      </c>
      <c r="BC146" s="44"/>
    </row>
    <row r="147" spans="1:55" x14ac:dyDescent="0.25">
      <c r="A147" t="s">
        <v>71</v>
      </c>
      <c r="B147" t="s">
        <v>72</v>
      </c>
      <c r="C147">
        <v>4</v>
      </c>
      <c r="D147" t="s">
        <v>73</v>
      </c>
      <c r="E147" t="s">
        <v>71</v>
      </c>
      <c r="F147" t="s">
        <v>74</v>
      </c>
      <c r="G147" t="s">
        <v>289</v>
      </c>
      <c r="H147" s="44">
        <v>0</v>
      </c>
      <c r="J147">
        <v>42</v>
      </c>
      <c r="K147" t="s">
        <v>229</v>
      </c>
      <c r="L147" t="s">
        <v>76</v>
      </c>
      <c r="M147" t="s">
        <v>77</v>
      </c>
      <c r="N147" t="s">
        <v>78</v>
      </c>
      <c r="O147" t="s">
        <v>79</v>
      </c>
      <c r="P147" t="s">
        <v>125</v>
      </c>
      <c r="Q147" t="s">
        <v>106</v>
      </c>
      <c r="R147" t="s">
        <v>133</v>
      </c>
      <c r="T147" t="s">
        <v>83</v>
      </c>
      <c r="U147" t="s">
        <v>83</v>
      </c>
      <c r="V147" t="str">
        <f>VLOOKUP(W147,PGEMeasureCodes!$A$4:$B$39,2)</f>
        <v>PR081</v>
      </c>
      <c r="W147" t="s">
        <v>265</v>
      </c>
      <c r="Y147" s="44" t="s">
        <v>84</v>
      </c>
      <c r="Z147" s="44">
        <v>0</v>
      </c>
      <c r="AB147" s="44" t="s">
        <v>78</v>
      </c>
      <c r="AC147" s="44" t="s">
        <v>79</v>
      </c>
      <c r="AD147" s="44" t="s">
        <v>84</v>
      </c>
      <c r="AE147" s="44">
        <v>0</v>
      </c>
      <c r="AF147" s="44"/>
      <c r="AG147" s="44"/>
      <c r="AH147" s="44"/>
      <c r="AI147" s="44">
        <v>0</v>
      </c>
      <c r="AJ147" s="44" t="s">
        <v>85</v>
      </c>
      <c r="AK147" s="44">
        <v>0</v>
      </c>
      <c r="AL147">
        <v>7.33</v>
      </c>
      <c r="AM147">
        <v>7.33</v>
      </c>
      <c r="AN147" s="44">
        <v>0</v>
      </c>
      <c r="AS147">
        <v>1</v>
      </c>
      <c r="AT147" t="s">
        <v>106</v>
      </c>
      <c r="AU147" t="s">
        <v>87</v>
      </c>
      <c r="AV147" t="s">
        <v>94</v>
      </c>
      <c r="AW147" t="s">
        <v>89</v>
      </c>
      <c r="AX147">
        <v>1</v>
      </c>
      <c r="AY147">
        <v>0</v>
      </c>
      <c r="BB147">
        <v>43.426999999999992</v>
      </c>
      <c r="BC147" s="44"/>
    </row>
    <row r="148" spans="1:55" x14ac:dyDescent="0.25">
      <c r="A148" t="s">
        <v>71</v>
      </c>
      <c r="B148" t="s">
        <v>72</v>
      </c>
      <c r="C148">
        <v>4</v>
      </c>
      <c r="D148" t="s">
        <v>73</v>
      </c>
      <c r="E148" t="s">
        <v>71</v>
      </c>
      <c r="F148" t="s">
        <v>74</v>
      </c>
      <c r="G148" t="s">
        <v>289</v>
      </c>
      <c r="H148" s="44">
        <v>0</v>
      </c>
      <c r="J148">
        <v>42</v>
      </c>
      <c r="K148" t="s">
        <v>229</v>
      </c>
      <c r="L148" t="s">
        <v>76</v>
      </c>
      <c r="M148" t="s">
        <v>77</v>
      </c>
      <c r="N148" t="s">
        <v>78</v>
      </c>
      <c r="O148" t="s">
        <v>79</v>
      </c>
      <c r="P148" t="s">
        <v>125</v>
      </c>
      <c r="Q148" t="s">
        <v>106</v>
      </c>
      <c r="R148" t="s">
        <v>133</v>
      </c>
      <c r="T148" t="s">
        <v>83</v>
      </c>
      <c r="U148" t="s">
        <v>83</v>
      </c>
      <c r="V148" t="str">
        <f>VLOOKUP(W148,PGEMeasureCodes!$A$4:$B$39,2)</f>
        <v>PR081</v>
      </c>
      <c r="W148" t="s">
        <v>265</v>
      </c>
      <c r="Y148" s="44" t="s">
        <v>84</v>
      </c>
      <c r="Z148" s="44">
        <v>0</v>
      </c>
      <c r="AB148" s="44" t="s">
        <v>78</v>
      </c>
      <c r="AC148" s="44" t="s">
        <v>79</v>
      </c>
      <c r="AD148" s="44" t="s">
        <v>84</v>
      </c>
      <c r="AE148" s="44">
        <v>0</v>
      </c>
      <c r="AF148" s="44"/>
      <c r="AG148" s="44"/>
      <c r="AH148" s="44"/>
      <c r="AI148" s="44">
        <v>0</v>
      </c>
      <c r="AJ148" s="44" t="s">
        <v>85</v>
      </c>
      <c r="AK148" s="44">
        <v>0</v>
      </c>
      <c r="AL148">
        <v>7.33</v>
      </c>
      <c r="AM148">
        <v>7.33</v>
      </c>
      <c r="AN148" s="44">
        <v>0</v>
      </c>
      <c r="AS148">
        <v>1</v>
      </c>
      <c r="AT148" t="s">
        <v>106</v>
      </c>
      <c r="AU148" t="s">
        <v>87</v>
      </c>
      <c r="AV148" t="s">
        <v>95</v>
      </c>
      <c r="AW148" t="s">
        <v>89</v>
      </c>
      <c r="AX148">
        <v>1</v>
      </c>
      <c r="AY148">
        <v>0</v>
      </c>
      <c r="BB148">
        <v>40.600999999999999</v>
      </c>
      <c r="BC148" s="44"/>
    </row>
    <row r="149" spans="1:55" x14ac:dyDescent="0.25">
      <c r="A149" t="s">
        <v>71</v>
      </c>
      <c r="B149" t="s">
        <v>72</v>
      </c>
      <c r="C149">
        <v>4</v>
      </c>
      <c r="D149" t="s">
        <v>73</v>
      </c>
      <c r="E149" t="s">
        <v>71</v>
      </c>
      <c r="F149" t="s">
        <v>74</v>
      </c>
      <c r="G149" t="s">
        <v>289</v>
      </c>
      <c r="H149" s="44">
        <v>0</v>
      </c>
      <c r="J149">
        <v>42</v>
      </c>
      <c r="K149" t="s">
        <v>229</v>
      </c>
      <c r="L149" t="s">
        <v>76</v>
      </c>
      <c r="M149" t="s">
        <v>77</v>
      </c>
      <c r="N149" t="s">
        <v>78</v>
      </c>
      <c r="O149" t="s">
        <v>79</v>
      </c>
      <c r="P149" t="s">
        <v>125</v>
      </c>
      <c r="Q149" t="s">
        <v>106</v>
      </c>
      <c r="R149" t="s">
        <v>133</v>
      </c>
      <c r="T149" t="s">
        <v>83</v>
      </c>
      <c r="U149" t="s">
        <v>83</v>
      </c>
      <c r="V149" t="str">
        <f>VLOOKUP(W149,PGEMeasureCodes!$A$4:$B$39,2)</f>
        <v>PR081</v>
      </c>
      <c r="W149" t="s">
        <v>265</v>
      </c>
      <c r="Y149" s="44" t="s">
        <v>84</v>
      </c>
      <c r="Z149" s="44">
        <v>0</v>
      </c>
      <c r="AB149" s="44" t="s">
        <v>78</v>
      </c>
      <c r="AC149" s="44" t="s">
        <v>79</v>
      </c>
      <c r="AD149" s="44" t="s">
        <v>84</v>
      </c>
      <c r="AE149" s="44">
        <v>0</v>
      </c>
      <c r="AF149" s="44"/>
      <c r="AG149" s="44"/>
      <c r="AH149" s="44"/>
      <c r="AI149" s="44">
        <v>0</v>
      </c>
      <c r="AJ149" s="44" t="s">
        <v>85</v>
      </c>
      <c r="AK149" s="44">
        <v>0</v>
      </c>
      <c r="AL149">
        <v>7.33</v>
      </c>
      <c r="AM149">
        <v>7.33</v>
      </c>
      <c r="AN149" s="44">
        <v>0</v>
      </c>
      <c r="AS149">
        <v>1</v>
      </c>
      <c r="AT149" t="s">
        <v>106</v>
      </c>
      <c r="AU149" t="s">
        <v>87</v>
      </c>
      <c r="AV149" t="s">
        <v>96</v>
      </c>
      <c r="AW149" t="s">
        <v>89</v>
      </c>
      <c r="AX149">
        <v>1</v>
      </c>
      <c r="AY149">
        <v>0</v>
      </c>
      <c r="BB149">
        <v>38.776999999999994</v>
      </c>
      <c r="BC149" s="44"/>
    </row>
    <row r="150" spans="1:55" s="44" customFormat="1" x14ac:dyDescent="0.25">
      <c r="A150" s="44" t="s">
        <v>71</v>
      </c>
      <c r="B150" s="44" t="s">
        <v>72</v>
      </c>
      <c r="C150" s="44">
        <v>4</v>
      </c>
      <c r="D150" s="44" t="s">
        <v>73</v>
      </c>
      <c r="E150" s="44" t="s">
        <v>71</v>
      </c>
      <c r="F150" s="44" t="s">
        <v>74</v>
      </c>
      <c r="G150" s="44" t="s">
        <v>289</v>
      </c>
      <c r="H150" s="44">
        <v>0</v>
      </c>
      <c r="J150" s="44">
        <v>42</v>
      </c>
      <c r="K150" s="44" t="s">
        <v>229</v>
      </c>
      <c r="L150" s="44" t="s">
        <v>76</v>
      </c>
      <c r="M150" s="44" t="s">
        <v>77</v>
      </c>
      <c r="N150" s="44" t="s">
        <v>78</v>
      </c>
      <c r="O150" s="44" t="s">
        <v>79</v>
      </c>
      <c r="P150" s="44" t="s">
        <v>125</v>
      </c>
      <c r="Q150" s="44" t="s">
        <v>106</v>
      </c>
      <c r="R150" s="44" t="s">
        <v>133</v>
      </c>
      <c r="T150" s="44" t="s">
        <v>83</v>
      </c>
      <c r="U150" s="44" t="s">
        <v>83</v>
      </c>
      <c r="V150" s="44" t="str">
        <f>VLOOKUP(W150,PGEMeasureCodes!$A$4:$B$39,2)</f>
        <v>PR081</v>
      </c>
      <c r="W150" s="44" t="s">
        <v>265</v>
      </c>
      <c r="Y150" s="44" t="s">
        <v>84</v>
      </c>
      <c r="Z150" s="44">
        <v>0</v>
      </c>
      <c r="AB150" s="44" t="s">
        <v>78</v>
      </c>
      <c r="AC150" s="44" t="s">
        <v>79</v>
      </c>
      <c r="AD150" s="44" t="s">
        <v>84</v>
      </c>
      <c r="AE150" s="44">
        <v>0</v>
      </c>
      <c r="AI150" s="44">
        <v>0</v>
      </c>
      <c r="AJ150" s="44" t="s">
        <v>85</v>
      </c>
      <c r="AK150" s="44">
        <v>0</v>
      </c>
      <c r="AL150" s="44">
        <v>7.33</v>
      </c>
      <c r="AM150" s="44">
        <v>7.33</v>
      </c>
      <c r="AN150" s="44">
        <v>0</v>
      </c>
      <c r="AS150" s="44">
        <v>1</v>
      </c>
      <c r="AT150" s="44" t="s">
        <v>106</v>
      </c>
      <c r="AU150" s="44" t="s">
        <v>87</v>
      </c>
      <c r="AV150" s="44" t="s">
        <v>336</v>
      </c>
      <c r="AW150" s="44" t="s">
        <v>89</v>
      </c>
      <c r="AX150" s="44">
        <v>1</v>
      </c>
      <c r="AY150" s="44">
        <v>0</v>
      </c>
      <c r="BB150" s="44">
        <v>47.55</v>
      </c>
    </row>
    <row r="151" spans="1:55" s="44" customFormat="1" x14ac:dyDescent="0.25">
      <c r="A151" s="44" t="s">
        <v>71</v>
      </c>
      <c r="B151" s="44" t="s">
        <v>72</v>
      </c>
      <c r="C151" s="44">
        <v>4</v>
      </c>
      <c r="D151" s="44" t="s">
        <v>73</v>
      </c>
      <c r="E151" s="44" t="s">
        <v>71</v>
      </c>
      <c r="F151" s="44" t="s">
        <v>74</v>
      </c>
      <c r="G151" s="44" t="s">
        <v>289</v>
      </c>
      <c r="H151" s="44">
        <v>0</v>
      </c>
      <c r="J151" s="44">
        <v>42</v>
      </c>
      <c r="K151" s="44" t="s">
        <v>229</v>
      </c>
      <c r="L151" s="44" t="s">
        <v>76</v>
      </c>
      <c r="M151" s="44" t="s">
        <v>77</v>
      </c>
      <c r="N151" s="44" t="s">
        <v>78</v>
      </c>
      <c r="O151" s="44" t="s">
        <v>79</v>
      </c>
      <c r="P151" s="44" t="s">
        <v>125</v>
      </c>
      <c r="Q151" s="44" t="s">
        <v>106</v>
      </c>
      <c r="R151" s="44" t="s">
        <v>133</v>
      </c>
      <c r="T151" s="44" t="s">
        <v>83</v>
      </c>
      <c r="U151" s="44" t="s">
        <v>83</v>
      </c>
      <c r="V151" s="44" t="str">
        <f>VLOOKUP(W151,PGEMeasureCodes!$A$4:$B$39,2)</f>
        <v>PR081</v>
      </c>
      <c r="W151" s="44" t="s">
        <v>265</v>
      </c>
      <c r="Y151" s="44" t="s">
        <v>84</v>
      </c>
      <c r="Z151" s="44">
        <v>0</v>
      </c>
      <c r="AB151" s="44" t="s">
        <v>78</v>
      </c>
      <c r="AC151" s="44" t="s">
        <v>79</v>
      </c>
      <c r="AD151" s="44" t="s">
        <v>84</v>
      </c>
      <c r="AE151" s="44">
        <v>0</v>
      </c>
      <c r="AI151" s="44">
        <v>0</v>
      </c>
      <c r="AJ151" s="44" t="s">
        <v>85</v>
      </c>
      <c r="AK151" s="44">
        <v>0</v>
      </c>
      <c r="AL151" s="44">
        <v>7.33</v>
      </c>
      <c r="AM151" s="44">
        <v>7.33</v>
      </c>
      <c r="AN151" s="44">
        <v>0</v>
      </c>
      <c r="AS151" s="44">
        <v>1</v>
      </c>
      <c r="AT151" s="44" t="s">
        <v>106</v>
      </c>
      <c r="AU151" s="44" t="s">
        <v>87</v>
      </c>
      <c r="AV151" s="44" t="s">
        <v>337</v>
      </c>
      <c r="AW151" s="44" t="s">
        <v>89</v>
      </c>
      <c r="AX151" s="44">
        <v>1</v>
      </c>
      <c r="AY151" s="44">
        <v>0</v>
      </c>
      <c r="BB151" s="44">
        <v>40.265999999999998</v>
      </c>
    </row>
    <row r="152" spans="1:55" x14ac:dyDescent="0.25">
      <c r="A152" t="s">
        <v>71</v>
      </c>
      <c r="B152" t="s">
        <v>72</v>
      </c>
      <c r="C152">
        <v>4</v>
      </c>
      <c r="D152" t="s">
        <v>73</v>
      </c>
      <c r="E152" t="s">
        <v>71</v>
      </c>
      <c r="F152" t="s">
        <v>74</v>
      </c>
      <c r="G152" t="s">
        <v>289</v>
      </c>
      <c r="H152" s="44">
        <v>0</v>
      </c>
      <c r="J152">
        <v>43</v>
      </c>
      <c r="K152" t="s">
        <v>230</v>
      </c>
      <c r="L152" t="s">
        <v>76</v>
      </c>
      <c r="M152" t="s">
        <v>77</v>
      </c>
      <c r="N152" t="s">
        <v>78</v>
      </c>
      <c r="O152" t="s">
        <v>79</v>
      </c>
      <c r="P152" t="s">
        <v>125</v>
      </c>
      <c r="Q152" t="s">
        <v>106</v>
      </c>
      <c r="R152" t="s">
        <v>131</v>
      </c>
      <c r="T152" t="s">
        <v>83</v>
      </c>
      <c r="U152" t="s">
        <v>83</v>
      </c>
      <c r="V152" t="str">
        <f>VLOOKUP(W152,PGEMeasureCodes!$A$4:$B$39,2)</f>
        <v>PR079</v>
      </c>
      <c r="W152" t="s">
        <v>266</v>
      </c>
      <c r="Y152" s="44" t="s">
        <v>84</v>
      </c>
      <c r="Z152" s="44">
        <v>0</v>
      </c>
      <c r="AB152" s="44" t="s">
        <v>78</v>
      </c>
      <c r="AC152" s="44" t="s">
        <v>79</v>
      </c>
      <c r="AD152" s="44" t="s">
        <v>84</v>
      </c>
      <c r="AE152" s="44">
        <v>0</v>
      </c>
      <c r="AF152" s="44"/>
      <c r="AG152" s="44"/>
      <c r="AH152" s="44"/>
      <c r="AI152" s="44">
        <v>0</v>
      </c>
      <c r="AJ152" s="44" t="s">
        <v>85</v>
      </c>
      <c r="AK152" s="44">
        <v>0</v>
      </c>
      <c r="AL152">
        <v>8.67</v>
      </c>
      <c r="AM152">
        <v>8.67</v>
      </c>
      <c r="AN152" s="44">
        <v>0</v>
      </c>
      <c r="AS152">
        <v>1</v>
      </c>
      <c r="AT152" t="s">
        <v>106</v>
      </c>
      <c r="AU152" t="s">
        <v>87</v>
      </c>
      <c r="AV152" t="s">
        <v>88</v>
      </c>
      <c r="AW152" t="s">
        <v>89</v>
      </c>
      <c r="AX152">
        <v>1</v>
      </c>
      <c r="AY152">
        <v>0</v>
      </c>
      <c r="BB152">
        <v>7.7579999999999991</v>
      </c>
      <c r="BC152" s="44"/>
    </row>
    <row r="153" spans="1:55" x14ac:dyDescent="0.25">
      <c r="A153" t="s">
        <v>71</v>
      </c>
      <c r="B153" t="s">
        <v>72</v>
      </c>
      <c r="C153">
        <v>4</v>
      </c>
      <c r="D153" t="s">
        <v>73</v>
      </c>
      <c r="E153" t="s">
        <v>71</v>
      </c>
      <c r="F153" t="s">
        <v>74</v>
      </c>
      <c r="G153" t="s">
        <v>289</v>
      </c>
      <c r="H153" s="44">
        <v>0</v>
      </c>
      <c r="J153">
        <v>43</v>
      </c>
      <c r="K153" t="s">
        <v>230</v>
      </c>
      <c r="L153" t="s">
        <v>76</v>
      </c>
      <c r="M153" t="s">
        <v>77</v>
      </c>
      <c r="N153" t="s">
        <v>78</v>
      </c>
      <c r="O153" t="s">
        <v>79</v>
      </c>
      <c r="P153" t="s">
        <v>125</v>
      </c>
      <c r="Q153" t="s">
        <v>106</v>
      </c>
      <c r="R153" t="s">
        <v>131</v>
      </c>
      <c r="T153" t="s">
        <v>83</v>
      </c>
      <c r="U153" t="s">
        <v>83</v>
      </c>
      <c r="V153" t="str">
        <f>VLOOKUP(W153,PGEMeasureCodes!$A$4:$B$39,2)</f>
        <v>PR079</v>
      </c>
      <c r="W153" t="s">
        <v>266</v>
      </c>
      <c r="Y153" s="44" t="s">
        <v>84</v>
      </c>
      <c r="Z153" s="44">
        <v>0</v>
      </c>
      <c r="AB153" s="44" t="s">
        <v>78</v>
      </c>
      <c r="AC153" s="44" t="s">
        <v>79</v>
      </c>
      <c r="AD153" s="44" t="s">
        <v>84</v>
      </c>
      <c r="AE153" s="44">
        <v>0</v>
      </c>
      <c r="AF153" s="44"/>
      <c r="AG153" s="44"/>
      <c r="AH153" s="44"/>
      <c r="AI153" s="44">
        <v>0</v>
      </c>
      <c r="AJ153" s="44" t="s">
        <v>85</v>
      </c>
      <c r="AK153" s="44">
        <v>0</v>
      </c>
      <c r="AL153">
        <v>8.67</v>
      </c>
      <c r="AM153">
        <v>8.67</v>
      </c>
      <c r="AN153" s="44">
        <v>0</v>
      </c>
      <c r="AS153">
        <v>1</v>
      </c>
      <c r="AT153" t="s">
        <v>106</v>
      </c>
      <c r="AU153" t="s">
        <v>87</v>
      </c>
      <c r="AV153" t="s">
        <v>90</v>
      </c>
      <c r="AW153" t="s">
        <v>89</v>
      </c>
      <c r="AX153">
        <v>1</v>
      </c>
      <c r="AY153">
        <v>0</v>
      </c>
      <c r="BB153">
        <v>7.0049999999999999</v>
      </c>
      <c r="BC153" s="44"/>
    </row>
    <row r="154" spans="1:55" x14ac:dyDescent="0.25">
      <c r="A154" t="s">
        <v>71</v>
      </c>
      <c r="B154" t="s">
        <v>72</v>
      </c>
      <c r="C154">
        <v>4</v>
      </c>
      <c r="D154" t="s">
        <v>73</v>
      </c>
      <c r="E154" t="s">
        <v>71</v>
      </c>
      <c r="F154" t="s">
        <v>74</v>
      </c>
      <c r="G154" t="s">
        <v>289</v>
      </c>
      <c r="H154" s="44">
        <v>0</v>
      </c>
      <c r="J154">
        <v>43</v>
      </c>
      <c r="K154" t="s">
        <v>230</v>
      </c>
      <c r="L154" t="s">
        <v>76</v>
      </c>
      <c r="M154" t="s">
        <v>77</v>
      </c>
      <c r="N154" t="s">
        <v>78</v>
      </c>
      <c r="O154" t="s">
        <v>79</v>
      </c>
      <c r="P154" t="s">
        <v>125</v>
      </c>
      <c r="Q154" t="s">
        <v>106</v>
      </c>
      <c r="R154" t="s">
        <v>131</v>
      </c>
      <c r="T154" t="s">
        <v>83</v>
      </c>
      <c r="U154" t="s">
        <v>83</v>
      </c>
      <c r="V154" t="str">
        <f>VLOOKUP(W154,PGEMeasureCodes!$A$4:$B$39,2)</f>
        <v>PR079</v>
      </c>
      <c r="W154" t="s">
        <v>266</v>
      </c>
      <c r="Y154" s="44" t="s">
        <v>84</v>
      </c>
      <c r="Z154" s="44">
        <v>0</v>
      </c>
      <c r="AB154" s="44" t="s">
        <v>78</v>
      </c>
      <c r="AC154" s="44" t="s">
        <v>79</v>
      </c>
      <c r="AD154" s="44" t="s">
        <v>84</v>
      </c>
      <c r="AE154" s="44">
        <v>0</v>
      </c>
      <c r="AF154" s="44"/>
      <c r="AG154" s="44"/>
      <c r="AH154" s="44"/>
      <c r="AI154" s="44">
        <v>0</v>
      </c>
      <c r="AJ154" s="44" t="s">
        <v>85</v>
      </c>
      <c r="AK154" s="44">
        <v>0</v>
      </c>
      <c r="AL154">
        <v>8.67</v>
      </c>
      <c r="AM154">
        <v>8.67</v>
      </c>
      <c r="AN154" s="44">
        <v>0</v>
      </c>
      <c r="AS154">
        <v>1</v>
      </c>
      <c r="AT154" t="s">
        <v>106</v>
      </c>
      <c r="AU154" t="s">
        <v>87</v>
      </c>
      <c r="AV154" t="s">
        <v>91</v>
      </c>
      <c r="AW154" t="s">
        <v>89</v>
      </c>
      <c r="AX154">
        <v>1</v>
      </c>
      <c r="AY154">
        <v>0</v>
      </c>
      <c r="BB154">
        <v>8.8389999999999986</v>
      </c>
      <c r="BC154" s="44"/>
    </row>
    <row r="155" spans="1:55" x14ac:dyDescent="0.25">
      <c r="A155" t="s">
        <v>71</v>
      </c>
      <c r="B155" t="s">
        <v>72</v>
      </c>
      <c r="C155">
        <v>4</v>
      </c>
      <c r="D155" t="s">
        <v>73</v>
      </c>
      <c r="E155" t="s">
        <v>71</v>
      </c>
      <c r="F155" t="s">
        <v>74</v>
      </c>
      <c r="G155" t="s">
        <v>289</v>
      </c>
      <c r="H155" s="44">
        <v>0</v>
      </c>
      <c r="J155">
        <v>43</v>
      </c>
      <c r="K155" t="s">
        <v>230</v>
      </c>
      <c r="L155" t="s">
        <v>76</v>
      </c>
      <c r="M155" t="s">
        <v>77</v>
      </c>
      <c r="N155" t="s">
        <v>78</v>
      </c>
      <c r="O155" t="s">
        <v>79</v>
      </c>
      <c r="P155" t="s">
        <v>125</v>
      </c>
      <c r="Q155" t="s">
        <v>106</v>
      </c>
      <c r="R155" t="s">
        <v>131</v>
      </c>
      <c r="T155" t="s">
        <v>83</v>
      </c>
      <c r="U155" t="s">
        <v>83</v>
      </c>
      <c r="V155" t="str">
        <f>VLOOKUP(W155,PGEMeasureCodes!$A$4:$B$39,2)</f>
        <v>PR079</v>
      </c>
      <c r="W155" t="s">
        <v>266</v>
      </c>
      <c r="Y155" s="44" t="s">
        <v>84</v>
      </c>
      <c r="Z155" s="44">
        <v>0</v>
      </c>
      <c r="AB155" s="44" t="s">
        <v>78</v>
      </c>
      <c r="AC155" s="44" t="s">
        <v>79</v>
      </c>
      <c r="AD155" s="44" t="s">
        <v>84</v>
      </c>
      <c r="AE155" s="44">
        <v>0</v>
      </c>
      <c r="AF155" s="44"/>
      <c r="AG155" s="44"/>
      <c r="AH155" s="44"/>
      <c r="AI155" s="44">
        <v>0</v>
      </c>
      <c r="AJ155" s="44" t="s">
        <v>85</v>
      </c>
      <c r="AK155" s="44">
        <v>0</v>
      </c>
      <c r="AL155">
        <v>8.67</v>
      </c>
      <c r="AM155">
        <v>8.67</v>
      </c>
      <c r="AN155" s="44">
        <v>0</v>
      </c>
      <c r="AS155">
        <v>1</v>
      </c>
      <c r="AT155" t="s">
        <v>106</v>
      </c>
      <c r="AU155" t="s">
        <v>87</v>
      </c>
      <c r="AV155" t="s">
        <v>92</v>
      </c>
      <c r="AW155" t="s">
        <v>89</v>
      </c>
      <c r="AX155">
        <v>1</v>
      </c>
      <c r="AY155">
        <v>0</v>
      </c>
      <c r="BB155">
        <v>7.9770000000000003</v>
      </c>
      <c r="BC155" s="44"/>
    </row>
    <row r="156" spans="1:55" x14ac:dyDescent="0.25">
      <c r="A156" t="s">
        <v>71</v>
      </c>
      <c r="B156" t="s">
        <v>72</v>
      </c>
      <c r="C156">
        <v>4</v>
      </c>
      <c r="D156" t="s">
        <v>73</v>
      </c>
      <c r="E156" t="s">
        <v>71</v>
      </c>
      <c r="F156" t="s">
        <v>74</v>
      </c>
      <c r="G156" t="s">
        <v>289</v>
      </c>
      <c r="H156" s="44">
        <v>0</v>
      </c>
      <c r="J156">
        <v>43</v>
      </c>
      <c r="K156" t="s">
        <v>230</v>
      </c>
      <c r="L156" t="s">
        <v>76</v>
      </c>
      <c r="M156" t="s">
        <v>77</v>
      </c>
      <c r="N156" t="s">
        <v>78</v>
      </c>
      <c r="O156" t="s">
        <v>79</v>
      </c>
      <c r="P156" t="s">
        <v>125</v>
      </c>
      <c r="Q156" t="s">
        <v>106</v>
      </c>
      <c r="R156" t="s">
        <v>131</v>
      </c>
      <c r="T156" t="s">
        <v>83</v>
      </c>
      <c r="U156" t="s">
        <v>83</v>
      </c>
      <c r="V156" t="str">
        <f>VLOOKUP(W156,PGEMeasureCodes!$A$4:$B$39,2)</f>
        <v>PR079</v>
      </c>
      <c r="W156" t="s">
        <v>266</v>
      </c>
      <c r="Y156" s="44" t="s">
        <v>84</v>
      </c>
      <c r="Z156" s="44">
        <v>0</v>
      </c>
      <c r="AB156" s="44" t="s">
        <v>78</v>
      </c>
      <c r="AC156" s="44" t="s">
        <v>79</v>
      </c>
      <c r="AD156" s="44" t="s">
        <v>84</v>
      </c>
      <c r="AE156" s="44">
        <v>0</v>
      </c>
      <c r="AF156" s="44"/>
      <c r="AG156" s="44"/>
      <c r="AH156" s="44"/>
      <c r="AI156" s="44">
        <v>0</v>
      </c>
      <c r="AJ156" s="44" t="s">
        <v>85</v>
      </c>
      <c r="AK156" s="44">
        <v>0</v>
      </c>
      <c r="AL156">
        <v>8.67</v>
      </c>
      <c r="AM156">
        <v>8.67</v>
      </c>
      <c r="AN156" s="44">
        <v>0</v>
      </c>
      <c r="AS156">
        <v>1</v>
      </c>
      <c r="AT156" t="s">
        <v>106</v>
      </c>
      <c r="AU156" t="s">
        <v>87</v>
      </c>
      <c r="AV156" t="s">
        <v>93</v>
      </c>
      <c r="AW156" t="s">
        <v>89</v>
      </c>
      <c r="AX156">
        <v>1</v>
      </c>
      <c r="AY156">
        <v>0</v>
      </c>
      <c r="BB156">
        <v>8.02</v>
      </c>
      <c r="BC156" s="44"/>
    </row>
    <row r="157" spans="1:55" x14ac:dyDescent="0.25">
      <c r="A157" t="s">
        <v>71</v>
      </c>
      <c r="B157" t="s">
        <v>72</v>
      </c>
      <c r="C157">
        <v>4</v>
      </c>
      <c r="D157" t="s">
        <v>73</v>
      </c>
      <c r="E157" t="s">
        <v>71</v>
      </c>
      <c r="F157" t="s">
        <v>74</v>
      </c>
      <c r="G157" t="s">
        <v>289</v>
      </c>
      <c r="H157" s="44">
        <v>0</v>
      </c>
      <c r="J157">
        <v>43</v>
      </c>
      <c r="K157" t="s">
        <v>230</v>
      </c>
      <c r="L157" t="s">
        <v>76</v>
      </c>
      <c r="M157" t="s">
        <v>77</v>
      </c>
      <c r="N157" t="s">
        <v>78</v>
      </c>
      <c r="O157" t="s">
        <v>79</v>
      </c>
      <c r="P157" t="s">
        <v>125</v>
      </c>
      <c r="Q157" t="s">
        <v>106</v>
      </c>
      <c r="R157" t="s">
        <v>131</v>
      </c>
      <c r="T157" t="s">
        <v>83</v>
      </c>
      <c r="U157" t="s">
        <v>83</v>
      </c>
      <c r="V157" t="str">
        <f>VLOOKUP(W157,PGEMeasureCodes!$A$4:$B$39,2)</f>
        <v>PR079</v>
      </c>
      <c r="W157" t="s">
        <v>266</v>
      </c>
      <c r="Y157" s="44" t="s">
        <v>84</v>
      </c>
      <c r="Z157" s="44">
        <v>0</v>
      </c>
      <c r="AB157" s="44" t="s">
        <v>78</v>
      </c>
      <c r="AC157" s="44" t="s">
        <v>79</v>
      </c>
      <c r="AD157" s="44" t="s">
        <v>84</v>
      </c>
      <c r="AE157" s="44">
        <v>0</v>
      </c>
      <c r="AF157" s="44"/>
      <c r="AG157" s="44"/>
      <c r="AH157" s="44"/>
      <c r="AI157" s="44">
        <v>0</v>
      </c>
      <c r="AJ157" s="44" t="s">
        <v>85</v>
      </c>
      <c r="AK157" s="44">
        <v>0</v>
      </c>
      <c r="AL157">
        <v>8.67</v>
      </c>
      <c r="AM157">
        <v>8.67</v>
      </c>
      <c r="AN157" s="44">
        <v>0</v>
      </c>
      <c r="AS157">
        <v>1</v>
      </c>
      <c r="AT157" t="s">
        <v>106</v>
      </c>
      <c r="AU157" t="s">
        <v>87</v>
      </c>
      <c r="AV157" t="s">
        <v>94</v>
      </c>
      <c r="AW157" t="s">
        <v>89</v>
      </c>
      <c r="AX157">
        <v>1</v>
      </c>
      <c r="AY157">
        <v>0</v>
      </c>
      <c r="BB157">
        <v>8.2089999999999996</v>
      </c>
      <c r="BC157" s="44"/>
    </row>
    <row r="158" spans="1:55" x14ac:dyDescent="0.25">
      <c r="A158" t="s">
        <v>71</v>
      </c>
      <c r="B158" t="s">
        <v>72</v>
      </c>
      <c r="C158">
        <v>4</v>
      </c>
      <c r="D158" t="s">
        <v>73</v>
      </c>
      <c r="E158" t="s">
        <v>71</v>
      </c>
      <c r="F158" t="s">
        <v>74</v>
      </c>
      <c r="G158" t="s">
        <v>289</v>
      </c>
      <c r="H158" s="44">
        <v>0</v>
      </c>
      <c r="J158">
        <v>43</v>
      </c>
      <c r="K158" t="s">
        <v>230</v>
      </c>
      <c r="L158" t="s">
        <v>76</v>
      </c>
      <c r="M158" t="s">
        <v>77</v>
      </c>
      <c r="N158" t="s">
        <v>78</v>
      </c>
      <c r="O158" t="s">
        <v>79</v>
      </c>
      <c r="P158" t="s">
        <v>125</v>
      </c>
      <c r="Q158" t="s">
        <v>106</v>
      </c>
      <c r="R158" t="s">
        <v>131</v>
      </c>
      <c r="T158" t="s">
        <v>83</v>
      </c>
      <c r="U158" t="s">
        <v>83</v>
      </c>
      <c r="V158" t="str">
        <f>VLOOKUP(W158,PGEMeasureCodes!$A$4:$B$39,2)</f>
        <v>PR079</v>
      </c>
      <c r="W158" t="s">
        <v>266</v>
      </c>
      <c r="Y158" s="44" t="s">
        <v>84</v>
      </c>
      <c r="Z158" s="44">
        <v>0</v>
      </c>
      <c r="AB158" s="44" t="s">
        <v>78</v>
      </c>
      <c r="AC158" s="44" t="s">
        <v>79</v>
      </c>
      <c r="AD158" s="44" t="s">
        <v>84</v>
      </c>
      <c r="AE158" s="44">
        <v>0</v>
      </c>
      <c r="AF158" s="44"/>
      <c r="AG158" s="44"/>
      <c r="AH158" s="44"/>
      <c r="AI158" s="44">
        <v>0</v>
      </c>
      <c r="AJ158" s="44" t="s">
        <v>85</v>
      </c>
      <c r="AK158" s="44">
        <v>0</v>
      </c>
      <c r="AL158">
        <v>8.67</v>
      </c>
      <c r="AM158">
        <v>8.67</v>
      </c>
      <c r="AN158" s="44">
        <v>0</v>
      </c>
      <c r="AS158">
        <v>1</v>
      </c>
      <c r="AT158" t="s">
        <v>106</v>
      </c>
      <c r="AU158" t="s">
        <v>87</v>
      </c>
      <c r="AV158" t="s">
        <v>95</v>
      </c>
      <c r="AW158" t="s">
        <v>89</v>
      </c>
      <c r="AX158">
        <v>1</v>
      </c>
      <c r="AY158">
        <v>0</v>
      </c>
      <c r="BB158">
        <v>7.6219999999999999</v>
      </c>
      <c r="BC158" s="44"/>
    </row>
    <row r="159" spans="1:55" x14ac:dyDescent="0.25">
      <c r="A159" t="s">
        <v>71</v>
      </c>
      <c r="B159" t="s">
        <v>72</v>
      </c>
      <c r="C159">
        <v>4</v>
      </c>
      <c r="D159" t="s">
        <v>73</v>
      </c>
      <c r="E159" t="s">
        <v>71</v>
      </c>
      <c r="F159" t="s">
        <v>74</v>
      </c>
      <c r="G159" t="s">
        <v>289</v>
      </c>
      <c r="H159" s="44">
        <v>0</v>
      </c>
      <c r="J159">
        <v>43</v>
      </c>
      <c r="K159" t="s">
        <v>230</v>
      </c>
      <c r="L159" t="s">
        <v>76</v>
      </c>
      <c r="M159" t="s">
        <v>77</v>
      </c>
      <c r="N159" t="s">
        <v>78</v>
      </c>
      <c r="O159" t="s">
        <v>79</v>
      </c>
      <c r="P159" t="s">
        <v>125</v>
      </c>
      <c r="Q159" t="s">
        <v>106</v>
      </c>
      <c r="R159" t="s">
        <v>131</v>
      </c>
      <c r="T159" t="s">
        <v>83</v>
      </c>
      <c r="U159" t="s">
        <v>83</v>
      </c>
      <c r="V159" t="str">
        <f>VLOOKUP(W159,PGEMeasureCodes!$A$4:$B$39,2)</f>
        <v>PR079</v>
      </c>
      <c r="W159" t="s">
        <v>266</v>
      </c>
      <c r="Y159" s="44" t="s">
        <v>84</v>
      </c>
      <c r="Z159" s="44">
        <v>0</v>
      </c>
      <c r="AB159" s="44" t="s">
        <v>78</v>
      </c>
      <c r="AC159" s="44" t="s">
        <v>79</v>
      </c>
      <c r="AD159" s="44" t="s">
        <v>84</v>
      </c>
      <c r="AE159" s="44">
        <v>0</v>
      </c>
      <c r="AF159" s="44"/>
      <c r="AG159" s="44"/>
      <c r="AH159" s="44"/>
      <c r="AI159" s="44">
        <v>0</v>
      </c>
      <c r="AJ159" s="44" t="s">
        <v>85</v>
      </c>
      <c r="AK159" s="44">
        <v>0</v>
      </c>
      <c r="AL159">
        <v>8.67</v>
      </c>
      <c r="AM159">
        <v>8.67</v>
      </c>
      <c r="AN159" s="44">
        <v>0</v>
      </c>
      <c r="AS159">
        <v>1</v>
      </c>
      <c r="AT159" t="s">
        <v>106</v>
      </c>
      <c r="AU159" t="s">
        <v>87</v>
      </c>
      <c r="AV159" t="s">
        <v>96</v>
      </c>
      <c r="AW159" t="s">
        <v>89</v>
      </c>
      <c r="AX159">
        <v>1</v>
      </c>
      <c r="AY159">
        <v>0</v>
      </c>
      <c r="BB159">
        <v>7.2869999999999999</v>
      </c>
      <c r="BC159" s="44"/>
    </row>
    <row r="160" spans="1:55" s="44" customFormat="1" x14ac:dyDescent="0.25">
      <c r="A160" s="44" t="s">
        <v>71</v>
      </c>
      <c r="B160" s="44" t="s">
        <v>72</v>
      </c>
      <c r="C160" s="44">
        <v>4</v>
      </c>
      <c r="D160" s="44" t="s">
        <v>73</v>
      </c>
      <c r="E160" s="44" t="s">
        <v>71</v>
      </c>
      <c r="F160" s="44" t="s">
        <v>74</v>
      </c>
      <c r="G160" s="44" t="s">
        <v>289</v>
      </c>
      <c r="H160" s="44">
        <v>0</v>
      </c>
      <c r="J160" s="44">
        <v>43</v>
      </c>
      <c r="K160" s="44" t="s">
        <v>230</v>
      </c>
      <c r="L160" s="44" t="s">
        <v>76</v>
      </c>
      <c r="M160" s="44" t="s">
        <v>77</v>
      </c>
      <c r="N160" s="44" t="s">
        <v>78</v>
      </c>
      <c r="O160" s="44" t="s">
        <v>79</v>
      </c>
      <c r="P160" s="44" t="s">
        <v>125</v>
      </c>
      <c r="Q160" s="44" t="s">
        <v>106</v>
      </c>
      <c r="R160" s="44" t="s">
        <v>131</v>
      </c>
      <c r="T160" s="44" t="s">
        <v>83</v>
      </c>
      <c r="U160" s="44" t="s">
        <v>83</v>
      </c>
      <c r="V160" s="44" t="str">
        <f>VLOOKUP(W160,PGEMeasureCodes!$A$4:$B$39,2)</f>
        <v>PR079</v>
      </c>
      <c r="W160" s="44" t="s">
        <v>266</v>
      </c>
      <c r="Y160" s="44" t="s">
        <v>84</v>
      </c>
      <c r="Z160" s="44">
        <v>0</v>
      </c>
      <c r="AB160" s="44" t="s">
        <v>78</v>
      </c>
      <c r="AC160" s="44" t="s">
        <v>79</v>
      </c>
      <c r="AD160" s="44" t="s">
        <v>84</v>
      </c>
      <c r="AE160" s="44">
        <v>0</v>
      </c>
      <c r="AI160" s="44">
        <v>0</v>
      </c>
      <c r="AJ160" s="44" t="s">
        <v>85</v>
      </c>
      <c r="AK160" s="44">
        <v>0</v>
      </c>
      <c r="AL160" s="44">
        <v>8.67</v>
      </c>
      <c r="AM160" s="44">
        <v>8.67</v>
      </c>
      <c r="AN160" s="44">
        <v>0</v>
      </c>
      <c r="AS160" s="44">
        <v>1</v>
      </c>
      <c r="AT160" s="44" t="s">
        <v>106</v>
      </c>
      <c r="AU160" s="44" t="s">
        <v>87</v>
      </c>
      <c r="AV160" s="44" t="s">
        <v>336</v>
      </c>
      <c r="AW160" s="44" t="s">
        <v>89</v>
      </c>
      <c r="AX160" s="44">
        <v>1</v>
      </c>
      <c r="AY160" s="44">
        <v>0</v>
      </c>
      <c r="BB160" s="44">
        <v>9.0119999999999987</v>
      </c>
    </row>
    <row r="161" spans="1:55" s="44" customFormat="1" x14ac:dyDescent="0.25">
      <c r="A161" s="44" t="s">
        <v>71</v>
      </c>
      <c r="B161" s="44" t="s">
        <v>72</v>
      </c>
      <c r="C161" s="44">
        <v>4</v>
      </c>
      <c r="D161" s="44" t="s">
        <v>73</v>
      </c>
      <c r="E161" s="44" t="s">
        <v>71</v>
      </c>
      <c r="F161" s="44" t="s">
        <v>74</v>
      </c>
      <c r="G161" s="44" t="s">
        <v>289</v>
      </c>
      <c r="H161" s="44">
        <v>0</v>
      </c>
      <c r="J161" s="44">
        <v>43</v>
      </c>
      <c r="K161" s="44" t="s">
        <v>230</v>
      </c>
      <c r="L161" s="44" t="s">
        <v>76</v>
      </c>
      <c r="M161" s="44" t="s">
        <v>77</v>
      </c>
      <c r="N161" s="44" t="s">
        <v>78</v>
      </c>
      <c r="O161" s="44" t="s">
        <v>79</v>
      </c>
      <c r="P161" s="44" t="s">
        <v>125</v>
      </c>
      <c r="Q161" s="44" t="s">
        <v>106</v>
      </c>
      <c r="R161" s="44" t="s">
        <v>131</v>
      </c>
      <c r="T161" s="44" t="s">
        <v>83</v>
      </c>
      <c r="U161" s="44" t="s">
        <v>83</v>
      </c>
      <c r="V161" s="44" t="str">
        <f>VLOOKUP(W161,PGEMeasureCodes!$A$4:$B$39,2)</f>
        <v>PR079</v>
      </c>
      <c r="W161" s="44" t="s">
        <v>266</v>
      </c>
      <c r="Y161" s="44" t="s">
        <v>84</v>
      </c>
      <c r="Z161" s="44">
        <v>0</v>
      </c>
      <c r="AB161" s="44" t="s">
        <v>78</v>
      </c>
      <c r="AC161" s="44" t="s">
        <v>79</v>
      </c>
      <c r="AD161" s="44" t="s">
        <v>84</v>
      </c>
      <c r="AE161" s="44">
        <v>0</v>
      </c>
      <c r="AI161" s="44">
        <v>0</v>
      </c>
      <c r="AJ161" s="44" t="s">
        <v>85</v>
      </c>
      <c r="AK161" s="44">
        <v>0</v>
      </c>
      <c r="AL161" s="44">
        <v>8.67</v>
      </c>
      <c r="AM161" s="44">
        <v>8.67</v>
      </c>
      <c r="AN161" s="44">
        <v>0</v>
      </c>
      <c r="AS161" s="44">
        <v>1</v>
      </c>
      <c r="AT161" s="44" t="s">
        <v>106</v>
      </c>
      <c r="AU161" s="44" t="s">
        <v>87</v>
      </c>
      <c r="AV161" s="44" t="s">
        <v>337</v>
      </c>
      <c r="AW161" s="44" t="s">
        <v>89</v>
      </c>
      <c r="AX161" s="44">
        <v>1</v>
      </c>
      <c r="AY161" s="44">
        <v>0</v>
      </c>
      <c r="BB161" s="44">
        <v>7.4629999999999992</v>
      </c>
    </row>
    <row r="162" spans="1:55" x14ac:dyDescent="0.25">
      <c r="A162" t="s">
        <v>71</v>
      </c>
      <c r="B162" t="s">
        <v>72</v>
      </c>
      <c r="C162">
        <v>4</v>
      </c>
      <c r="D162" t="s">
        <v>73</v>
      </c>
      <c r="E162" t="s">
        <v>71</v>
      </c>
      <c r="F162" t="s">
        <v>74</v>
      </c>
      <c r="G162" t="s">
        <v>289</v>
      </c>
      <c r="H162" s="44">
        <v>0</v>
      </c>
      <c r="J162">
        <v>44</v>
      </c>
      <c r="K162" t="s">
        <v>231</v>
      </c>
      <c r="L162" t="s">
        <v>76</v>
      </c>
      <c r="M162" t="s">
        <v>77</v>
      </c>
      <c r="N162" t="s">
        <v>78</v>
      </c>
      <c r="O162" t="s">
        <v>79</v>
      </c>
      <c r="P162" t="s">
        <v>125</v>
      </c>
      <c r="Q162" t="s">
        <v>106</v>
      </c>
      <c r="R162" t="s">
        <v>133</v>
      </c>
      <c r="T162" t="s">
        <v>83</v>
      </c>
      <c r="U162" t="s">
        <v>83</v>
      </c>
      <c r="V162" t="str">
        <f>VLOOKUP(W162,PGEMeasureCodes!$A$4:$B$39,2)</f>
        <v>PR085</v>
      </c>
      <c r="W162" t="s">
        <v>267</v>
      </c>
      <c r="Y162" s="44" t="s">
        <v>84</v>
      </c>
      <c r="Z162" s="44">
        <v>0</v>
      </c>
      <c r="AB162" s="44" t="s">
        <v>78</v>
      </c>
      <c r="AC162" s="44" t="s">
        <v>79</v>
      </c>
      <c r="AD162" s="44" t="s">
        <v>84</v>
      </c>
      <c r="AE162" s="44">
        <v>0</v>
      </c>
      <c r="AF162" s="44"/>
      <c r="AG162" s="44"/>
      <c r="AH162" s="44"/>
      <c r="AI162" s="44">
        <v>0</v>
      </c>
      <c r="AJ162" s="44" t="s">
        <v>85</v>
      </c>
      <c r="AK162" s="44">
        <v>0</v>
      </c>
      <c r="AL162">
        <v>7.33</v>
      </c>
      <c r="AM162">
        <v>7.33</v>
      </c>
      <c r="AN162" s="44">
        <v>0</v>
      </c>
      <c r="AS162">
        <v>1</v>
      </c>
      <c r="AT162" t="s">
        <v>106</v>
      </c>
      <c r="AU162" t="s">
        <v>87</v>
      </c>
      <c r="AV162" t="s">
        <v>88</v>
      </c>
      <c r="AW162" t="s">
        <v>89</v>
      </c>
      <c r="AX162">
        <v>1</v>
      </c>
      <c r="AY162">
        <v>0</v>
      </c>
      <c r="BB162">
        <v>17.715</v>
      </c>
      <c r="BC162" s="44"/>
    </row>
    <row r="163" spans="1:55" x14ac:dyDescent="0.25">
      <c r="A163" t="s">
        <v>71</v>
      </c>
      <c r="B163" t="s">
        <v>72</v>
      </c>
      <c r="C163">
        <v>4</v>
      </c>
      <c r="D163" t="s">
        <v>73</v>
      </c>
      <c r="E163" t="s">
        <v>71</v>
      </c>
      <c r="F163" t="s">
        <v>74</v>
      </c>
      <c r="G163" t="s">
        <v>289</v>
      </c>
      <c r="H163" s="44">
        <v>0</v>
      </c>
      <c r="J163">
        <v>44</v>
      </c>
      <c r="K163" t="s">
        <v>231</v>
      </c>
      <c r="L163" t="s">
        <v>76</v>
      </c>
      <c r="M163" t="s">
        <v>77</v>
      </c>
      <c r="N163" t="s">
        <v>78</v>
      </c>
      <c r="O163" t="s">
        <v>79</v>
      </c>
      <c r="P163" t="s">
        <v>125</v>
      </c>
      <c r="Q163" t="s">
        <v>106</v>
      </c>
      <c r="R163" t="s">
        <v>133</v>
      </c>
      <c r="T163" t="s">
        <v>83</v>
      </c>
      <c r="U163" t="s">
        <v>83</v>
      </c>
      <c r="V163" t="str">
        <f>VLOOKUP(W163,PGEMeasureCodes!$A$4:$B$39,2)</f>
        <v>PR085</v>
      </c>
      <c r="W163" t="s">
        <v>267</v>
      </c>
      <c r="Y163" s="44" t="s">
        <v>84</v>
      </c>
      <c r="Z163" s="44">
        <v>0</v>
      </c>
      <c r="AB163" s="44" t="s">
        <v>78</v>
      </c>
      <c r="AC163" s="44" t="s">
        <v>79</v>
      </c>
      <c r="AD163" s="44" t="s">
        <v>84</v>
      </c>
      <c r="AE163" s="44">
        <v>0</v>
      </c>
      <c r="AF163" s="44"/>
      <c r="AG163" s="44"/>
      <c r="AH163" s="44"/>
      <c r="AI163" s="44">
        <v>0</v>
      </c>
      <c r="AJ163" s="44" t="s">
        <v>85</v>
      </c>
      <c r="AK163" s="44">
        <v>0</v>
      </c>
      <c r="AL163">
        <v>7.33</v>
      </c>
      <c r="AM163">
        <v>7.33</v>
      </c>
      <c r="AN163" s="44">
        <v>0</v>
      </c>
      <c r="AS163">
        <v>1</v>
      </c>
      <c r="AT163" t="s">
        <v>106</v>
      </c>
      <c r="AU163" t="s">
        <v>87</v>
      </c>
      <c r="AV163" t="s">
        <v>90</v>
      </c>
      <c r="AW163" t="s">
        <v>89</v>
      </c>
      <c r="AX163">
        <v>1</v>
      </c>
      <c r="AY163">
        <v>0</v>
      </c>
      <c r="BB163">
        <v>16.079999999999998</v>
      </c>
      <c r="BC163" s="44"/>
    </row>
    <row r="164" spans="1:55" x14ac:dyDescent="0.25">
      <c r="A164" t="s">
        <v>71</v>
      </c>
      <c r="B164" t="s">
        <v>72</v>
      </c>
      <c r="C164">
        <v>4</v>
      </c>
      <c r="D164" t="s">
        <v>73</v>
      </c>
      <c r="E164" t="s">
        <v>71</v>
      </c>
      <c r="F164" t="s">
        <v>74</v>
      </c>
      <c r="G164" t="s">
        <v>289</v>
      </c>
      <c r="H164" s="44">
        <v>0</v>
      </c>
      <c r="J164">
        <v>44</v>
      </c>
      <c r="K164" t="s">
        <v>231</v>
      </c>
      <c r="L164" t="s">
        <v>76</v>
      </c>
      <c r="M164" t="s">
        <v>77</v>
      </c>
      <c r="N164" t="s">
        <v>78</v>
      </c>
      <c r="O164" t="s">
        <v>79</v>
      </c>
      <c r="P164" t="s">
        <v>125</v>
      </c>
      <c r="Q164" t="s">
        <v>106</v>
      </c>
      <c r="R164" t="s">
        <v>133</v>
      </c>
      <c r="T164" t="s">
        <v>83</v>
      </c>
      <c r="U164" t="s">
        <v>83</v>
      </c>
      <c r="V164" t="str">
        <f>VLOOKUP(W164,PGEMeasureCodes!$A$4:$B$39,2)</f>
        <v>PR085</v>
      </c>
      <c r="W164" t="s">
        <v>267</v>
      </c>
      <c r="Y164" s="44" t="s">
        <v>84</v>
      </c>
      <c r="Z164" s="44">
        <v>0</v>
      </c>
      <c r="AB164" s="44" t="s">
        <v>78</v>
      </c>
      <c r="AC164" s="44" t="s">
        <v>79</v>
      </c>
      <c r="AD164" s="44" t="s">
        <v>84</v>
      </c>
      <c r="AE164" s="44">
        <v>0</v>
      </c>
      <c r="AF164" s="44"/>
      <c r="AG164" s="44"/>
      <c r="AH164" s="44"/>
      <c r="AI164" s="44">
        <v>0</v>
      </c>
      <c r="AJ164" s="44" t="s">
        <v>85</v>
      </c>
      <c r="AK164" s="44">
        <v>0</v>
      </c>
      <c r="AL164">
        <v>7.33</v>
      </c>
      <c r="AM164">
        <v>7.33</v>
      </c>
      <c r="AN164" s="44">
        <v>0</v>
      </c>
      <c r="AS164">
        <v>1</v>
      </c>
      <c r="AT164" t="s">
        <v>106</v>
      </c>
      <c r="AU164" t="s">
        <v>87</v>
      </c>
      <c r="AV164" t="s">
        <v>91</v>
      </c>
      <c r="AW164" t="s">
        <v>89</v>
      </c>
      <c r="AX164">
        <v>1</v>
      </c>
      <c r="AY164">
        <v>0</v>
      </c>
      <c r="BB164">
        <v>20.059999999999999</v>
      </c>
      <c r="BC164" s="44"/>
    </row>
    <row r="165" spans="1:55" x14ac:dyDescent="0.25">
      <c r="A165" t="s">
        <v>71</v>
      </c>
      <c r="B165" t="s">
        <v>72</v>
      </c>
      <c r="C165">
        <v>4</v>
      </c>
      <c r="D165" t="s">
        <v>73</v>
      </c>
      <c r="E165" t="s">
        <v>71</v>
      </c>
      <c r="F165" t="s">
        <v>74</v>
      </c>
      <c r="G165" t="s">
        <v>289</v>
      </c>
      <c r="H165" s="44">
        <v>0</v>
      </c>
      <c r="J165">
        <v>44</v>
      </c>
      <c r="K165" t="s">
        <v>231</v>
      </c>
      <c r="L165" t="s">
        <v>76</v>
      </c>
      <c r="M165" t="s">
        <v>77</v>
      </c>
      <c r="N165" t="s">
        <v>78</v>
      </c>
      <c r="O165" t="s">
        <v>79</v>
      </c>
      <c r="P165" t="s">
        <v>125</v>
      </c>
      <c r="Q165" t="s">
        <v>106</v>
      </c>
      <c r="R165" t="s">
        <v>133</v>
      </c>
      <c r="T165" t="s">
        <v>83</v>
      </c>
      <c r="U165" t="s">
        <v>83</v>
      </c>
      <c r="V165" t="str">
        <f>VLOOKUP(W165,PGEMeasureCodes!$A$4:$B$39,2)</f>
        <v>PR085</v>
      </c>
      <c r="W165" t="s">
        <v>267</v>
      </c>
      <c r="Y165" s="44" t="s">
        <v>84</v>
      </c>
      <c r="Z165" s="44">
        <v>0</v>
      </c>
      <c r="AB165" s="44" t="s">
        <v>78</v>
      </c>
      <c r="AC165" s="44" t="s">
        <v>79</v>
      </c>
      <c r="AD165" s="44" t="s">
        <v>84</v>
      </c>
      <c r="AE165" s="44">
        <v>0</v>
      </c>
      <c r="AF165" s="44"/>
      <c r="AG165" s="44"/>
      <c r="AH165" s="44"/>
      <c r="AI165" s="44">
        <v>0</v>
      </c>
      <c r="AJ165" s="44" t="s">
        <v>85</v>
      </c>
      <c r="AK165" s="44">
        <v>0</v>
      </c>
      <c r="AL165">
        <v>7.33</v>
      </c>
      <c r="AM165">
        <v>7.33</v>
      </c>
      <c r="AN165" s="44">
        <v>0</v>
      </c>
      <c r="AS165">
        <v>1</v>
      </c>
      <c r="AT165" t="s">
        <v>106</v>
      </c>
      <c r="AU165" t="s">
        <v>87</v>
      </c>
      <c r="AV165" t="s">
        <v>92</v>
      </c>
      <c r="AW165" t="s">
        <v>89</v>
      </c>
      <c r="AX165">
        <v>1</v>
      </c>
      <c r="AY165">
        <v>0</v>
      </c>
      <c r="BB165">
        <v>18.175999999999998</v>
      </c>
      <c r="BC165" s="44"/>
    </row>
    <row r="166" spans="1:55" x14ac:dyDescent="0.25">
      <c r="A166" t="s">
        <v>71</v>
      </c>
      <c r="B166" t="s">
        <v>72</v>
      </c>
      <c r="C166">
        <v>4</v>
      </c>
      <c r="D166" t="s">
        <v>73</v>
      </c>
      <c r="E166" t="s">
        <v>71</v>
      </c>
      <c r="F166" t="s">
        <v>74</v>
      </c>
      <c r="G166" t="s">
        <v>289</v>
      </c>
      <c r="H166" s="44">
        <v>0</v>
      </c>
      <c r="J166">
        <v>44</v>
      </c>
      <c r="K166" t="s">
        <v>231</v>
      </c>
      <c r="L166" t="s">
        <v>76</v>
      </c>
      <c r="M166" t="s">
        <v>77</v>
      </c>
      <c r="N166" t="s">
        <v>78</v>
      </c>
      <c r="O166" t="s">
        <v>79</v>
      </c>
      <c r="P166" t="s">
        <v>125</v>
      </c>
      <c r="Q166" t="s">
        <v>106</v>
      </c>
      <c r="R166" t="s">
        <v>133</v>
      </c>
      <c r="T166" t="s">
        <v>83</v>
      </c>
      <c r="U166" t="s">
        <v>83</v>
      </c>
      <c r="V166" t="str">
        <f>VLOOKUP(W166,PGEMeasureCodes!$A$4:$B$39,2)</f>
        <v>PR085</v>
      </c>
      <c r="W166" t="s">
        <v>267</v>
      </c>
      <c r="Y166" s="44" t="s">
        <v>84</v>
      </c>
      <c r="Z166" s="44">
        <v>0</v>
      </c>
      <c r="AB166" s="44" t="s">
        <v>78</v>
      </c>
      <c r="AC166" s="44" t="s">
        <v>79</v>
      </c>
      <c r="AD166" s="44" t="s">
        <v>84</v>
      </c>
      <c r="AE166" s="44">
        <v>0</v>
      </c>
      <c r="AF166" s="44"/>
      <c r="AG166" s="44"/>
      <c r="AH166" s="44"/>
      <c r="AI166" s="44">
        <v>0</v>
      </c>
      <c r="AJ166" s="44" t="s">
        <v>85</v>
      </c>
      <c r="AK166" s="44">
        <v>0</v>
      </c>
      <c r="AL166">
        <v>7.33</v>
      </c>
      <c r="AM166">
        <v>7.33</v>
      </c>
      <c r="AN166" s="44">
        <v>0</v>
      </c>
      <c r="AS166">
        <v>1</v>
      </c>
      <c r="AT166" t="s">
        <v>106</v>
      </c>
      <c r="AU166" t="s">
        <v>87</v>
      </c>
      <c r="AV166" t="s">
        <v>93</v>
      </c>
      <c r="AW166" t="s">
        <v>89</v>
      </c>
      <c r="AX166">
        <v>1</v>
      </c>
      <c r="AY166">
        <v>0</v>
      </c>
      <c r="BB166">
        <v>18.279</v>
      </c>
      <c r="BC166" s="44"/>
    </row>
    <row r="167" spans="1:55" x14ac:dyDescent="0.25">
      <c r="A167" t="s">
        <v>71</v>
      </c>
      <c r="B167" t="s">
        <v>72</v>
      </c>
      <c r="C167">
        <v>4</v>
      </c>
      <c r="D167" t="s">
        <v>73</v>
      </c>
      <c r="E167" t="s">
        <v>71</v>
      </c>
      <c r="F167" t="s">
        <v>74</v>
      </c>
      <c r="G167" t="s">
        <v>289</v>
      </c>
      <c r="H167" s="44">
        <v>0</v>
      </c>
      <c r="J167">
        <v>44</v>
      </c>
      <c r="K167" t="s">
        <v>231</v>
      </c>
      <c r="L167" t="s">
        <v>76</v>
      </c>
      <c r="M167" t="s">
        <v>77</v>
      </c>
      <c r="N167" t="s">
        <v>78</v>
      </c>
      <c r="O167" t="s">
        <v>79</v>
      </c>
      <c r="P167" t="s">
        <v>125</v>
      </c>
      <c r="Q167" t="s">
        <v>106</v>
      </c>
      <c r="R167" t="s">
        <v>133</v>
      </c>
      <c r="T167" t="s">
        <v>83</v>
      </c>
      <c r="U167" t="s">
        <v>83</v>
      </c>
      <c r="V167" t="str">
        <f>VLOOKUP(W167,PGEMeasureCodes!$A$4:$B$39,2)</f>
        <v>PR085</v>
      </c>
      <c r="W167" t="s">
        <v>267</v>
      </c>
      <c r="Y167" s="44" t="s">
        <v>84</v>
      </c>
      <c r="Z167" s="44">
        <v>0</v>
      </c>
      <c r="AB167" s="44" t="s">
        <v>78</v>
      </c>
      <c r="AC167" s="44" t="s">
        <v>79</v>
      </c>
      <c r="AD167" s="44" t="s">
        <v>84</v>
      </c>
      <c r="AE167" s="44">
        <v>0</v>
      </c>
      <c r="AF167" s="44"/>
      <c r="AG167" s="44"/>
      <c r="AH167" s="44"/>
      <c r="AI167" s="44">
        <v>0</v>
      </c>
      <c r="AJ167" s="44" t="s">
        <v>85</v>
      </c>
      <c r="AK167" s="44">
        <v>0</v>
      </c>
      <c r="AL167">
        <v>7.33</v>
      </c>
      <c r="AM167">
        <v>7.33</v>
      </c>
      <c r="AN167" s="44">
        <v>0</v>
      </c>
      <c r="AS167">
        <v>1</v>
      </c>
      <c r="AT167" t="s">
        <v>106</v>
      </c>
      <c r="AU167" t="s">
        <v>87</v>
      </c>
      <c r="AV167" t="s">
        <v>94</v>
      </c>
      <c r="AW167" t="s">
        <v>89</v>
      </c>
      <c r="AX167">
        <v>1</v>
      </c>
      <c r="AY167">
        <v>0</v>
      </c>
      <c r="BB167">
        <v>18.687000000000001</v>
      </c>
      <c r="BC167" s="44"/>
    </row>
    <row r="168" spans="1:55" x14ac:dyDescent="0.25">
      <c r="A168" t="s">
        <v>71</v>
      </c>
      <c r="B168" t="s">
        <v>72</v>
      </c>
      <c r="C168">
        <v>4</v>
      </c>
      <c r="D168" t="s">
        <v>73</v>
      </c>
      <c r="E168" t="s">
        <v>71</v>
      </c>
      <c r="F168" t="s">
        <v>74</v>
      </c>
      <c r="G168" t="s">
        <v>289</v>
      </c>
      <c r="H168" s="44">
        <v>0</v>
      </c>
      <c r="J168">
        <v>44</v>
      </c>
      <c r="K168" t="s">
        <v>231</v>
      </c>
      <c r="L168" t="s">
        <v>76</v>
      </c>
      <c r="M168" t="s">
        <v>77</v>
      </c>
      <c r="N168" t="s">
        <v>78</v>
      </c>
      <c r="O168" t="s">
        <v>79</v>
      </c>
      <c r="P168" t="s">
        <v>125</v>
      </c>
      <c r="Q168" t="s">
        <v>106</v>
      </c>
      <c r="R168" t="s">
        <v>133</v>
      </c>
      <c r="T168" t="s">
        <v>83</v>
      </c>
      <c r="U168" t="s">
        <v>83</v>
      </c>
      <c r="V168" t="str">
        <f>VLOOKUP(W168,PGEMeasureCodes!$A$4:$B$39,2)</f>
        <v>PR085</v>
      </c>
      <c r="W168" t="s">
        <v>267</v>
      </c>
      <c r="Y168" s="44" t="s">
        <v>84</v>
      </c>
      <c r="Z168" s="44">
        <v>0</v>
      </c>
      <c r="AB168" s="44" t="s">
        <v>78</v>
      </c>
      <c r="AC168" s="44" t="s">
        <v>79</v>
      </c>
      <c r="AD168" s="44" t="s">
        <v>84</v>
      </c>
      <c r="AE168" s="44">
        <v>0</v>
      </c>
      <c r="AF168" s="44"/>
      <c r="AG168" s="44"/>
      <c r="AH168" s="44"/>
      <c r="AI168" s="44">
        <v>0</v>
      </c>
      <c r="AJ168" s="44" t="s">
        <v>85</v>
      </c>
      <c r="AK168" s="44">
        <v>0</v>
      </c>
      <c r="AL168">
        <v>7.33</v>
      </c>
      <c r="AM168">
        <v>7.33</v>
      </c>
      <c r="AN168" s="44">
        <v>0</v>
      </c>
      <c r="AS168">
        <v>1</v>
      </c>
      <c r="AT168" t="s">
        <v>106</v>
      </c>
      <c r="AU168" t="s">
        <v>87</v>
      </c>
      <c r="AV168" t="s">
        <v>95</v>
      </c>
      <c r="AW168" t="s">
        <v>89</v>
      </c>
      <c r="AX168">
        <v>1</v>
      </c>
      <c r="AY168">
        <v>0</v>
      </c>
      <c r="BB168">
        <v>17.406999999999996</v>
      </c>
      <c r="BC168" s="44"/>
    </row>
    <row r="169" spans="1:55" x14ac:dyDescent="0.25">
      <c r="A169" t="s">
        <v>71</v>
      </c>
      <c r="B169" t="s">
        <v>72</v>
      </c>
      <c r="C169">
        <v>4</v>
      </c>
      <c r="D169" t="s">
        <v>73</v>
      </c>
      <c r="E169" t="s">
        <v>71</v>
      </c>
      <c r="F169" t="s">
        <v>74</v>
      </c>
      <c r="G169" t="s">
        <v>289</v>
      </c>
      <c r="H169" s="44">
        <v>0</v>
      </c>
      <c r="J169">
        <v>44</v>
      </c>
      <c r="K169" t="s">
        <v>231</v>
      </c>
      <c r="L169" t="s">
        <v>76</v>
      </c>
      <c r="M169" t="s">
        <v>77</v>
      </c>
      <c r="N169" t="s">
        <v>78</v>
      </c>
      <c r="O169" t="s">
        <v>79</v>
      </c>
      <c r="P169" t="s">
        <v>125</v>
      </c>
      <c r="Q169" t="s">
        <v>106</v>
      </c>
      <c r="R169" t="s">
        <v>133</v>
      </c>
      <c r="T169" t="s">
        <v>83</v>
      </c>
      <c r="U169" t="s">
        <v>83</v>
      </c>
      <c r="V169" t="str">
        <f>VLOOKUP(W169,PGEMeasureCodes!$A$4:$B$39,2)</f>
        <v>PR085</v>
      </c>
      <c r="W169" t="s">
        <v>267</v>
      </c>
      <c r="Y169" s="44" t="s">
        <v>84</v>
      </c>
      <c r="Z169" s="44">
        <v>0</v>
      </c>
      <c r="AB169" s="44" t="s">
        <v>78</v>
      </c>
      <c r="AC169" s="44" t="s">
        <v>79</v>
      </c>
      <c r="AD169" s="44" t="s">
        <v>84</v>
      </c>
      <c r="AE169" s="44">
        <v>0</v>
      </c>
      <c r="AF169" s="44"/>
      <c r="AG169" s="44"/>
      <c r="AH169" s="44"/>
      <c r="AI169" s="44">
        <v>0</v>
      </c>
      <c r="AJ169" s="44" t="s">
        <v>85</v>
      </c>
      <c r="AK169" s="44">
        <v>0</v>
      </c>
      <c r="AL169">
        <v>7.33</v>
      </c>
      <c r="AM169">
        <v>7.33</v>
      </c>
      <c r="AN169" s="44">
        <v>0</v>
      </c>
      <c r="AS169">
        <v>1</v>
      </c>
      <c r="AT169" t="s">
        <v>106</v>
      </c>
      <c r="AU169" t="s">
        <v>87</v>
      </c>
      <c r="AV169" t="s">
        <v>96</v>
      </c>
      <c r="AW169" t="s">
        <v>89</v>
      </c>
      <c r="AX169">
        <v>1</v>
      </c>
      <c r="AY169">
        <v>0</v>
      </c>
      <c r="BB169">
        <v>16.677</v>
      </c>
      <c r="BC169" s="44"/>
    </row>
    <row r="170" spans="1:55" s="44" customFormat="1" x14ac:dyDescent="0.25">
      <c r="A170" s="44" t="s">
        <v>71</v>
      </c>
      <c r="B170" s="44" t="s">
        <v>72</v>
      </c>
      <c r="C170" s="44">
        <v>4</v>
      </c>
      <c r="D170" s="44" t="s">
        <v>73</v>
      </c>
      <c r="E170" s="44" t="s">
        <v>71</v>
      </c>
      <c r="F170" s="44" t="s">
        <v>74</v>
      </c>
      <c r="G170" s="44" t="s">
        <v>289</v>
      </c>
      <c r="H170" s="44">
        <v>0</v>
      </c>
      <c r="J170" s="44">
        <v>44</v>
      </c>
      <c r="K170" s="44" t="s">
        <v>231</v>
      </c>
      <c r="L170" s="44" t="s">
        <v>76</v>
      </c>
      <c r="M170" s="44" t="s">
        <v>77</v>
      </c>
      <c r="N170" s="44" t="s">
        <v>78</v>
      </c>
      <c r="O170" s="44" t="s">
        <v>79</v>
      </c>
      <c r="P170" s="44" t="s">
        <v>125</v>
      </c>
      <c r="Q170" s="44" t="s">
        <v>106</v>
      </c>
      <c r="R170" s="44" t="s">
        <v>133</v>
      </c>
      <c r="T170" s="44" t="s">
        <v>83</v>
      </c>
      <c r="U170" s="44" t="s">
        <v>83</v>
      </c>
      <c r="V170" s="44" t="str">
        <f>VLOOKUP(W170,PGEMeasureCodes!$A$4:$B$39,2)</f>
        <v>PR085</v>
      </c>
      <c r="W170" s="44" t="s">
        <v>267</v>
      </c>
      <c r="Y170" s="44" t="s">
        <v>84</v>
      </c>
      <c r="Z170" s="44">
        <v>0</v>
      </c>
      <c r="AB170" s="44" t="s">
        <v>78</v>
      </c>
      <c r="AC170" s="44" t="s">
        <v>79</v>
      </c>
      <c r="AD170" s="44" t="s">
        <v>84</v>
      </c>
      <c r="AE170" s="44">
        <v>0</v>
      </c>
      <c r="AI170" s="44">
        <v>0</v>
      </c>
      <c r="AJ170" s="44" t="s">
        <v>85</v>
      </c>
      <c r="AK170" s="44">
        <v>0</v>
      </c>
      <c r="AL170" s="44">
        <v>7.33</v>
      </c>
      <c r="AM170" s="44">
        <v>7.33</v>
      </c>
      <c r="AN170" s="44">
        <v>0</v>
      </c>
      <c r="AS170" s="44">
        <v>1</v>
      </c>
      <c r="AT170" s="44" t="s">
        <v>106</v>
      </c>
      <c r="AU170" s="44" t="s">
        <v>87</v>
      </c>
      <c r="AV170" s="44" t="s">
        <v>336</v>
      </c>
      <c r="AW170" s="44" t="s">
        <v>89</v>
      </c>
      <c r="AX170" s="44">
        <v>1</v>
      </c>
      <c r="AY170" s="44">
        <v>0</v>
      </c>
      <c r="BB170" s="44">
        <v>20.434999999999999</v>
      </c>
    </row>
    <row r="171" spans="1:55" s="44" customFormat="1" x14ac:dyDescent="0.25">
      <c r="A171" s="44" t="s">
        <v>71</v>
      </c>
      <c r="B171" s="44" t="s">
        <v>72</v>
      </c>
      <c r="C171" s="44">
        <v>4</v>
      </c>
      <c r="D171" s="44" t="s">
        <v>73</v>
      </c>
      <c r="E171" s="44" t="s">
        <v>71</v>
      </c>
      <c r="F171" s="44" t="s">
        <v>74</v>
      </c>
      <c r="G171" s="44" t="s">
        <v>289</v>
      </c>
      <c r="H171" s="44">
        <v>0</v>
      </c>
      <c r="J171" s="44">
        <v>44</v>
      </c>
      <c r="K171" s="44" t="s">
        <v>231</v>
      </c>
      <c r="L171" s="44" t="s">
        <v>76</v>
      </c>
      <c r="M171" s="44" t="s">
        <v>77</v>
      </c>
      <c r="N171" s="44" t="s">
        <v>78</v>
      </c>
      <c r="O171" s="44" t="s">
        <v>79</v>
      </c>
      <c r="P171" s="44" t="s">
        <v>125</v>
      </c>
      <c r="Q171" s="44" t="s">
        <v>106</v>
      </c>
      <c r="R171" s="44" t="s">
        <v>133</v>
      </c>
      <c r="T171" s="44" t="s">
        <v>83</v>
      </c>
      <c r="U171" s="44" t="s">
        <v>83</v>
      </c>
      <c r="V171" s="44" t="str">
        <f>VLOOKUP(W171,PGEMeasureCodes!$A$4:$B$39,2)</f>
        <v>PR085</v>
      </c>
      <c r="W171" s="44" t="s">
        <v>267</v>
      </c>
      <c r="Y171" s="44" t="s">
        <v>84</v>
      </c>
      <c r="Z171" s="44">
        <v>0</v>
      </c>
      <c r="AB171" s="44" t="s">
        <v>78</v>
      </c>
      <c r="AC171" s="44" t="s">
        <v>79</v>
      </c>
      <c r="AD171" s="44" t="s">
        <v>84</v>
      </c>
      <c r="AE171" s="44">
        <v>0</v>
      </c>
      <c r="AI171" s="44">
        <v>0</v>
      </c>
      <c r="AJ171" s="44" t="s">
        <v>85</v>
      </c>
      <c r="AK171" s="44">
        <v>0</v>
      </c>
      <c r="AL171" s="44">
        <v>7.33</v>
      </c>
      <c r="AM171" s="44">
        <v>7.33</v>
      </c>
      <c r="AN171" s="44">
        <v>0</v>
      </c>
      <c r="AS171" s="44">
        <v>1</v>
      </c>
      <c r="AT171" s="44" t="s">
        <v>106</v>
      </c>
      <c r="AU171" s="44" t="s">
        <v>87</v>
      </c>
      <c r="AV171" s="44" t="s">
        <v>337</v>
      </c>
      <c r="AW171" s="44" t="s">
        <v>89</v>
      </c>
      <c r="AX171" s="44">
        <v>1</v>
      </c>
      <c r="AY171" s="44">
        <v>0</v>
      </c>
      <c r="BB171" s="44">
        <v>17.065000000000001</v>
      </c>
    </row>
    <row r="172" spans="1:55" x14ac:dyDescent="0.25">
      <c r="A172" t="s">
        <v>71</v>
      </c>
      <c r="B172" t="s">
        <v>72</v>
      </c>
      <c r="C172">
        <v>4</v>
      </c>
      <c r="D172" t="s">
        <v>73</v>
      </c>
      <c r="E172" t="s">
        <v>71</v>
      </c>
      <c r="F172" t="s">
        <v>74</v>
      </c>
      <c r="G172" t="s">
        <v>289</v>
      </c>
      <c r="H172" s="44">
        <v>0</v>
      </c>
      <c r="J172">
        <v>45</v>
      </c>
      <c r="K172" t="s">
        <v>232</v>
      </c>
      <c r="L172" t="s">
        <v>76</v>
      </c>
      <c r="M172" t="s">
        <v>77</v>
      </c>
      <c r="N172" t="s">
        <v>78</v>
      </c>
      <c r="O172" t="s">
        <v>79</v>
      </c>
      <c r="P172" t="s">
        <v>125</v>
      </c>
      <c r="Q172" t="s">
        <v>106</v>
      </c>
      <c r="R172" t="s">
        <v>133</v>
      </c>
      <c r="T172" t="s">
        <v>83</v>
      </c>
      <c r="U172" t="s">
        <v>83</v>
      </c>
      <c r="V172" t="str">
        <f>VLOOKUP(W172,PGEMeasureCodes!$A$4:$B$39,2)</f>
        <v>PR082</v>
      </c>
      <c r="W172" t="s">
        <v>268</v>
      </c>
      <c r="Y172" s="44" t="s">
        <v>84</v>
      </c>
      <c r="Z172" s="44">
        <v>0</v>
      </c>
      <c r="AB172" s="44" t="s">
        <v>78</v>
      </c>
      <c r="AC172" s="44" t="s">
        <v>79</v>
      </c>
      <c r="AD172" s="44" t="s">
        <v>84</v>
      </c>
      <c r="AE172" s="44">
        <v>0</v>
      </c>
      <c r="AF172" s="44"/>
      <c r="AG172" s="44"/>
      <c r="AH172" s="44"/>
      <c r="AI172" s="44">
        <v>0</v>
      </c>
      <c r="AJ172" s="44" t="s">
        <v>85</v>
      </c>
      <c r="AK172" s="44">
        <v>0</v>
      </c>
      <c r="AL172">
        <v>7.33</v>
      </c>
      <c r="AM172">
        <v>7.33</v>
      </c>
      <c r="AN172" s="44">
        <v>0</v>
      </c>
      <c r="AS172">
        <v>1</v>
      </c>
      <c r="AT172" t="s">
        <v>106</v>
      </c>
      <c r="AU172" t="s">
        <v>87</v>
      </c>
      <c r="AV172" t="s">
        <v>88</v>
      </c>
      <c r="AW172" t="s">
        <v>89</v>
      </c>
      <c r="AX172">
        <v>1</v>
      </c>
      <c r="AY172">
        <v>0</v>
      </c>
      <c r="BB172">
        <v>56.366</v>
      </c>
      <c r="BC172" s="44"/>
    </row>
    <row r="173" spans="1:55" x14ac:dyDescent="0.25">
      <c r="A173" t="s">
        <v>71</v>
      </c>
      <c r="B173" t="s">
        <v>72</v>
      </c>
      <c r="C173">
        <v>4</v>
      </c>
      <c r="D173" t="s">
        <v>73</v>
      </c>
      <c r="E173" t="s">
        <v>71</v>
      </c>
      <c r="F173" t="s">
        <v>74</v>
      </c>
      <c r="G173" t="s">
        <v>289</v>
      </c>
      <c r="H173" s="44">
        <v>0</v>
      </c>
      <c r="J173">
        <v>45</v>
      </c>
      <c r="K173" t="s">
        <v>232</v>
      </c>
      <c r="L173" t="s">
        <v>76</v>
      </c>
      <c r="M173" t="s">
        <v>77</v>
      </c>
      <c r="N173" t="s">
        <v>78</v>
      </c>
      <c r="O173" t="s">
        <v>79</v>
      </c>
      <c r="P173" t="s">
        <v>125</v>
      </c>
      <c r="Q173" t="s">
        <v>106</v>
      </c>
      <c r="R173" t="s">
        <v>133</v>
      </c>
      <c r="T173" t="s">
        <v>83</v>
      </c>
      <c r="U173" t="s">
        <v>83</v>
      </c>
      <c r="V173" t="str">
        <f>VLOOKUP(W173,PGEMeasureCodes!$A$4:$B$39,2)</f>
        <v>PR082</v>
      </c>
      <c r="W173" t="s">
        <v>268</v>
      </c>
      <c r="Y173" s="44" t="s">
        <v>84</v>
      </c>
      <c r="Z173" s="44">
        <v>0</v>
      </c>
      <c r="AB173" s="44" t="s">
        <v>78</v>
      </c>
      <c r="AC173" s="44" t="s">
        <v>79</v>
      </c>
      <c r="AD173" s="44" t="s">
        <v>84</v>
      </c>
      <c r="AE173" s="44">
        <v>0</v>
      </c>
      <c r="AF173" s="44"/>
      <c r="AG173" s="44"/>
      <c r="AH173" s="44"/>
      <c r="AI173" s="44">
        <v>0</v>
      </c>
      <c r="AJ173" s="44" t="s">
        <v>85</v>
      </c>
      <c r="AK173" s="44">
        <v>0</v>
      </c>
      <c r="AL173">
        <v>7.33</v>
      </c>
      <c r="AM173">
        <v>7.33</v>
      </c>
      <c r="AN173" s="44">
        <v>0</v>
      </c>
      <c r="AS173">
        <v>1</v>
      </c>
      <c r="AT173" t="s">
        <v>106</v>
      </c>
      <c r="AU173" t="s">
        <v>87</v>
      </c>
      <c r="AV173" t="s">
        <v>90</v>
      </c>
      <c r="AW173" t="s">
        <v>89</v>
      </c>
      <c r="AX173">
        <v>1</v>
      </c>
      <c r="AY173">
        <v>0</v>
      </c>
      <c r="BB173">
        <v>51.58</v>
      </c>
      <c r="BC173" s="44"/>
    </row>
    <row r="174" spans="1:55" x14ac:dyDescent="0.25">
      <c r="A174" t="s">
        <v>71</v>
      </c>
      <c r="B174" t="s">
        <v>72</v>
      </c>
      <c r="C174">
        <v>4</v>
      </c>
      <c r="D174" t="s">
        <v>73</v>
      </c>
      <c r="E174" t="s">
        <v>71</v>
      </c>
      <c r="F174" t="s">
        <v>74</v>
      </c>
      <c r="G174" t="s">
        <v>289</v>
      </c>
      <c r="H174" s="44">
        <v>0</v>
      </c>
      <c r="J174">
        <v>45</v>
      </c>
      <c r="K174" t="s">
        <v>232</v>
      </c>
      <c r="L174" t="s">
        <v>76</v>
      </c>
      <c r="M174" t="s">
        <v>77</v>
      </c>
      <c r="N174" t="s">
        <v>78</v>
      </c>
      <c r="O174" t="s">
        <v>79</v>
      </c>
      <c r="P174" t="s">
        <v>125</v>
      </c>
      <c r="Q174" t="s">
        <v>106</v>
      </c>
      <c r="R174" t="s">
        <v>133</v>
      </c>
      <c r="T174" t="s">
        <v>83</v>
      </c>
      <c r="U174" t="s">
        <v>83</v>
      </c>
      <c r="V174" t="str">
        <f>VLOOKUP(W174,PGEMeasureCodes!$A$4:$B$39,2)</f>
        <v>PR082</v>
      </c>
      <c r="W174" t="s">
        <v>268</v>
      </c>
      <c r="Y174" s="44" t="s">
        <v>84</v>
      </c>
      <c r="Z174" s="44">
        <v>0</v>
      </c>
      <c r="AB174" s="44" t="s">
        <v>78</v>
      </c>
      <c r="AC174" s="44" t="s">
        <v>79</v>
      </c>
      <c r="AD174" s="44" t="s">
        <v>84</v>
      </c>
      <c r="AE174" s="44">
        <v>0</v>
      </c>
      <c r="AF174" s="44"/>
      <c r="AG174" s="44"/>
      <c r="AH174" s="44"/>
      <c r="AI174" s="44">
        <v>0</v>
      </c>
      <c r="AJ174" s="44" t="s">
        <v>85</v>
      </c>
      <c r="AK174" s="44">
        <v>0</v>
      </c>
      <c r="AL174">
        <v>7.33</v>
      </c>
      <c r="AM174">
        <v>7.33</v>
      </c>
      <c r="AN174" s="44">
        <v>0</v>
      </c>
      <c r="AS174">
        <v>1</v>
      </c>
      <c r="AT174" t="s">
        <v>106</v>
      </c>
      <c r="AU174" t="s">
        <v>87</v>
      </c>
      <c r="AV174" t="s">
        <v>91</v>
      </c>
      <c r="AW174" t="s">
        <v>89</v>
      </c>
      <c r="AX174">
        <v>1</v>
      </c>
      <c r="AY174">
        <v>0</v>
      </c>
      <c r="BB174">
        <v>63.264999999999993</v>
      </c>
      <c r="BC174" s="44"/>
    </row>
    <row r="175" spans="1:55" x14ac:dyDescent="0.25">
      <c r="A175" t="s">
        <v>71</v>
      </c>
      <c r="B175" t="s">
        <v>72</v>
      </c>
      <c r="C175">
        <v>4</v>
      </c>
      <c r="D175" t="s">
        <v>73</v>
      </c>
      <c r="E175" t="s">
        <v>71</v>
      </c>
      <c r="F175" t="s">
        <v>74</v>
      </c>
      <c r="G175" t="s">
        <v>289</v>
      </c>
      <c r="H175" s="44">
        <v>0</v>
      </c>
      <c r="J175">
        <v>45</v>
      </c>
      <c r="K175" t="s">
        <v>232</v>
      </c>
      <c r="L175" t="s">
        <v>76</v>
      </c>
      <c r="M175" t="s">
        <v>77</v>
      </c>
      <c r="N175" t="s">
        <v>78</v>
      </c>
      <c r="O175" t="s">
        <v>79</v>
      </c>
      <c r="P175" t="s">
        <v>125</v>
      </c>
      <c r="Q175" t="s">
        <v>106</v>
      </c>
      <c r="R175" t="s">
        <v>133</v>
      </c>
      <c r="T175" t="s">
        <v>83</v>
      </c>
      <c r="U175" t="s">
        <v>83</v>
      </c>
      <c r="V175" t="str">
        <f>VLOOKUP(W175,PGEMeasureCodes!$A$4:$B$39,2)</f>
        <v>PR082</v>
      </c>
      <c r="W175" t="s">
        <v>268</v>
      </c>
      <c r="Y175" s="44" t="s">
        <v>84</v>
      </c>
      <c r="Z175" s="44">
        <v>0</v>
      </c>
      <c r="AB175" s="44" t="s">
        <v>78</v>
      </c>
      <c r="AC175" s="44" t="s">
        <v>79</v>
      </c>
      <c r="AD175" s="44" t="s">
        <v>84</v>
      </c>
      <c r="AE175" s="44">
        <v>0</v>
      </c>
      <c r="AF175" s="44"/>
      <c r="AG175" s="44"/>
      <c r="AH175" s="44"/>
      <c r="AI175" s="44">
        <v>0</v>
      </c>
      <c r="AJ175" s="44" t="s">
        <v>85</v>
      </c>
      <c r="AK175" s="44">
        <v>0</v>
      </c>
      <c r="AL175">
        <v>7.33</v>
      </c>
      <c r="AM175">
        <v>7.33</v>
      </c>
      <c r="AN175" s="44">
        <v>0</v>
      </c>
      <c r="AS175">
        <v>1</v>
      </c>
      <c r="AT175" t="s">
        <v>106</v>
      </c>
      <c r="AU175" t="s">
        <v>87</v>
      </c>
      <c r="AV175" t="s">
        <v>92</v>
      </c>
      <c r="AW175" t="s">
        <v>89</v>
      </c>
      <c r="AX175">
        <v>1</v>
      </c>
      <c r="AY175">
        <v>0</v>
      </c>
      <c r="BB175">
        <v>57.652999999999999</v>
      </c>
      <c r="BC175" s="44"/>
    </row>
    <row r="176" spans="1:55" x14ac:dyDescent="0.25">
      <c r="A176" t="s">
        <v>71</v>
      </c>
      <c r="B176" t="s">
        <v>72</v>
      </c>
      <c r="C176">
        <v>4</v>
      </c>
      <c r="D176" t="s">
        <v>73</v>
      </c>
      <c r="E176" t="s">
        <v>71</v>
      </c>
      <c r="F176" t="s">
        <v>74</v>
      </c>
      <c r="G176" t="s">
        <v>289</v>
      </c>
      <c r="H176" s="44">
        <v>0</v>
      </c>
      <c r="J176">
        <v>45</v>
      </c>
      <c r="K176" t="s">
        <v>232</v>
      </c>
      <c r="L176" t="s">
        <v>76</v>
      </c>
      <c r="M176" t="s">
        <v>77</v>
      </c>
      <c r="N176" t="s">
        <v>78</v>
      </c>
      <c r="O176" t="s">
        <v>79</v>
      </c>
      <c r="P176" t="s">
        <v>125</v>
      </c>
      <c r="Q176" t="s">
        <v>106</v>
      </c>
      <c r="R176" t="s">
        <v>133</v>
      </c>
      <c r="T176" t="s">
        <v>83</v>
      </c>
      <c r="U176" t="s">
        <v>83</v>
      </c>
      <c r="V176" t="str">
        <f>VLOOKUP(W176,PGEMeasureCodes!$A$4:$B$39,2)</f>
        <v>PR082</v>
      </c>
      <c r="W176" t="s">
        <v>268</v>
      </c>
      <c r="Y176" s="44" t="s">
        <v>84</v>
      </c>
      <c r="Z176" s="44">
        <v>0</v>
      </c>
      <c r="AB176" s="44" t="s">
        <v>78</v>
      </c>
      <c r="AC176" s="44" t="s">
        <v>79</v>
      </c>
      <c r="AD176" s="44" t="s">
        <v>84</v>
      </c>
      <c r="AE176" s="44">
        <v>0</v>
      </c>
      <c r="AF176" s="44"/>
      <c r="AG176" s="44"/>
      <c r="AH176" s="44"/>
      <c r="AI176" s="44">
        <v>0</v>
      </c>
      <c r="AJ176" s="44" t="s">
        <v>85</v>
      </c>
      <c r="AK176" s="44">
        <v>0</v>
      </c>
      <c r="AL176">
        <v>7.33</v>
      </c>
      <c r="AM176">
        <v>7.33</v>
      </c>
      <c r="AN176" s="44">
        <v>0</v>
      </c>
      <c r="AS176">
        <v>1</v>
      </c>
      <c r="AT176" t="s">
        <v>106</v>
      </c>
      <c r="AU176" t="s">
        <v>87</v>
      </c>
      <c r="AV176" t="s">
        <v>93</v>
      </c>
      <c r="AW176" t="s">
        <v>89</v>
      </c>
      <c r="AX176">
        <v>1</v>
      </c>
      <c r="AY176">
        <v>0</v>
      </c>
      <c r="BB176">
        <v>57.977999999999994</v>
      </c>
      <c r="BC176" s="44"/>
    </row>
    <row r="177" spans="1:55" x14ac:dyDescent="0.25">
      <c r="A177" t="s">
        <v>71</v>
      </c>
      <c r="B177" t="s">
        <v>72</v>
      </c>
      <c r="C177">
        <v>4</v>
      </c>
      <c r="D177" t="s">
        <v>73</v>
      </c>
      <c r="E177" t="s">
        <v>71</v>
      </c>
      <c r="F177" t="s">
        <v>74</v>
      </c>
      <c r="G177" t="s">
        <v>289</v>
      </c>
      <c r="H177" s="44">
        <v>0</v>
      </c>
      <c r="J177">
        <v>45</v>
      </c>
      <c r="K177" t="s">
        <v>232</v>
      </c>
      <c r="L177" t="s">
        <v>76</v>
      </c>
      <c r="M177" t="s">
        <v>77</v>
      </c>
      <c r="N177" t="s">
        <v>78</v>
      </c>
      <c r="O177" t="s">
        <v>79</v>
      </c>
      <c r="P177" t="s">
        <v>125</v>
      </c>
      <c r="Q177" t="s">
        <v>106</v>
      </c>
      <c r="R177" t="s">
        <v>133</v>
      </c>
      <c r="T177" t="s">
        <v>83</v>
      </c>
      <c r="U177" t="s">
        <v>83</v>
      </c>
      <c r="V177" t="str">
        <f>VLOOKUP(W177,PGEMeasureCodes!$A$4:$B$39,2)</f>
        <v>PR082</v>
      </c>
      <c r="W177" t="s">
        <v>268</v>
      </c>
      <c r="Y177" s="44" t="s">
        <v>84</v>
      </c>
      <c r="Z177" s="44">
        <v>0</v>
      </c>
      <c r="AB177" s="44" t="s">
        <v>78</v>
      </c>
      <c r="AC177" s="44" t="s">
        <v>79</v>
      </c>
      <c r="AD177" s="44" t="s">
        <v>84</v>
      </c>
      <c r="AE177" s="44">
        <v>0</v>
      </c>
      <c r="AF177" s="44"/>
      <c r="AG177" s="44"/>
      <c r="AH177" s="44"/>
      <c r="AI177" s="44">
        <v>0</v>
      </c>
      <c r="AJ177" s="44" t="s">
        <v>85</v>
      </c>
      <c r="AK177" s="44">
        <v>0</v>
      </c>
      <c r="AL177">
        <v>7.33</v>
      </c>
      <c r="AM177">
        <v>7.33</v>
      </c>
      <c r="AN177" s="44">
        <v>0</v>
      </c>
      <c r="AS177">
        <v>1</v>
      </c>
      <c r="AT177" t="s">
        <v>106</v>
      </c>
      <c r="AU177" t="s">
        <v>87</v>
      </c>
      <c r="AV177" t="s">
        <v>94</v>
      </c>
      <c r="AW177" t="s">
        <v>89</v>
      </c>
      <c r="AX177">
        <v>1</v>
      </c>
      <c r="AY177">
        <v>0</v>
      </c>
      <c r="BB177">
        <v>59.108999999999995</v>
      </c>
      <c r="BC177" s="44"/>
    </row>
    <row r="178" spans="1:55" x14ac:dyDescent="0.25">
      <c r="A178" t="s">
        <v>71</v>
      </c>
      <c r="B178" t="s">
        <v>72</v>
      </c>
      <c r="C178">
        <v>4</v>
      </c>
      <c r="D178" t="s">
        <v>73</v>
      </c>
      <c r="E178" t="s">
        <v>71</v>
      </c>
      <c r="F178" t="s">
        <v>74</v>
      </c>
      <c r="G178" t="s">
        <v>289</v>
      </c>
      <c r="H178" s="44">
        <v>0</v>
      </c>
      <c r="J178">
        <v>45</v>
      </c>
      <c r="K178" t="s">
        <v>232</v>
      </c>
      <c r="L178" t="s">
        <v>76</v>
      </c>
      <c r="M178" t="s">
        <v>77</v>
      </c>
      <c r="N178" t="s">
        <v>78</v>
      </c>
      <c r="O178" t="s">
        <v>79</v>
      </c>
      <c r="P178" t="s">
        <v>125</v>
      </c>
      <c r="Q178" t="s">
        <v>106</v>
      </c>
      <c r="R178" t="s">
        <v>133</v>
      </c>
      <c r="T178" t="s">
        <v>83</v>
      </c>
      <c r="U178" t="s">
        <v>83</v>
      </c>
      <c r="V178" t="str">
        <f>VLOOKUP(W178,PGEMeasureCodes!$A$4:$B$39,2)</f>
        <v>PR082</v>
      </c>
      <c r="W178" t="s">
        <v>268</v>
      </c>
      <c r="Y178" s="44" t="s">
        <v>84</v>
      </c>
      <c r="Z178" s="44">
        <v>0</v>
      </c>
      <c r="AB178" s="44" t="s">
        <v>78</v>
      </c>
      <c r="AC178" s="44" t="s">
        <v>79</v>
      </c>
      <c r="AD178" s="44" t="s">
        <v>84</v>
      </c>
      <c r="AE178" s="44">
        <v>0</v>
      </c>
      <c r="AF178" s="44"/>
      <c r="AG178" s="44"/>
      <c r="AH178" s="44"/>
      <c r="AI178" s="44">
        <v>0</v>
      </c>
      <c r="AJ178" s="44" t="s">
        <v>85</v>
      </c>
      <c r="AK178" s="44">
        <v>0</v>
      </c>
      <c r="AL178">
        <v>7.33</v>
      </c>
      <c r="AM178">
        <v>7.33</v>
      </c>
      <c r="AN178" s="44">
        <v>0</v>
      </c>
      <c r="AS178">
        <v>1</v>
      </c>
      <c r="AT178" t="s">
        <v>106</v>
      </c>
      <c r="AU178" t="s">
        <v>87</v>
      </c>
      <c r="AV178" t="s">
        <v>95</v>
      </c>
      <c r="AW178" t="s">
        <v>89</v>
      </c>
      <c r="AX178">
        <v>1</v>
      </c>
      <c r="AY178">
        <v>0</v>
      </c>
      <c r="BB178">
        <v>55.360999999999997</v>
      </c>
      <c r="BC178" s="44"/>
    </row>
    <row r="179" spans="1:55" x14ac:dyDescent="0.25">
      <c r="A179" t="s">
        <v>71</v>
      </c>
      <c r="B179" t="s">
        <v>72</v>
      </c>
      <c r="C179">
        <v>4</v>
      </c>
      <c r="D179" t="s">
        <v>73</v>
      </c>
      <c r="E179" t="s">
        <v>71</v>
      </c>
      <c r="F179" t="s">
        <v>74</v>
      </c>
      <c r="G179" t="s">
        <v>289</v>
      </c>
      <c r="H179" s="44">
        <v>0</v>
      </c>
      <c r="J179">
        <v>45</v>
      </c>
      <c r="K179" t="s">
        <v>232</v>
      </c>
      <c r="L179" t="s">
        <v>76</v>
      </c>
      <c r="M179" t="s">
        <v>77</v>
      </c>
      <c r="N179" t="s">
        <v>78</v>
      </c>
      <c r="O179" t="s">
        <v>79</v>
      </c>
      <c r="P179" t="s">
        <v>125</v>
      </c>
      <c r="Q179" t="s">
        <v>106</v>
      </c>
      <c r="R179" t="s">
        <v>133</v>
      </c>
      <c r="T179" t="s">
        <v>83</v>
      </c>
      <c r="U179" t="s">
        <v>83</v>
      </c>
      <c r="V179" t="str">
        <f>VLOOKUP(W179,PGEMeasureCodes!$A$4:$B$39,2)</f>
        <v>PR082</v>
      </c>
      <c r="W179" t="s">
        <v>268</v>
      </c>
      <c r="Y179" s="44" t="s">
        <v>84</v>
      </c>
      <c r="Z179" s="44">
        <v>0</v>
      </c>
      <c r="AB179" s="44" t="s">
        <v>78</v>
      </c>
      <c r="AC179" s="44" t="s">
        <v>79</v>
      </c>
      <c r="AD179" s="44" t="s">
        <v>84</v>
      </c>
      <c r="AE179" s="44">
        <v>0</v>
      </c>
      <c r="AF179" s="44"/>
      <c r="AG179" s="44"/>
      <c r="AH179" s="44"/>
      <c r="AI179" s="44">
        <v>0</v>
      </c>
      <c r="AJ179" s="44" t="s">
        <v>85</v>
      </c>
      <c r="AK179" s="44">
        <v>0</v>
      </c>
      <c r="AL179">
        <v>7.33</v>
      </c>
      <c r="AM179">
        <v>7.33</v>
      </c>
      <c r="AN179" s="44">
        <v>0</v>
      </c>
      <c r="AS179">
        <v>1</v>
      </c>
      <c r="AT179" t="s">
        <v>106</v>
      </c>
      <c r="AU179" t="s">
        <v>87</v>
      </c>
      <c r="AV179" t="s">
        <v>96</v>
      </c>
      <c r="AW179" t="s">
        <v>89</v>
      </c>
      <c r="AX179">
        <v>1</v>
      </c>
      <c r="AY179">
        <v>0</v>
      </c>
      <c r="BB179">
        <v>53.195</v>
      </c>
      <c r="BC179" s="44"/>
    </row>
    <row r="180" spans="1:55" s="44" customFormat="1" x14ac:dyDescent="0.25">
      <c r="A180" s="44" t="s">
        <v>71</v>
      </c>
      <c r="B180" s="44" t="s">
        <v>72</v>
      </c>
      <c r="C180" s="44">
        <v>4</v>
      </c>
      <c r="D180" s="44" t="s">
        <v>73</v>
      </c>
      <c r="E180" s="44" t="s">
        <v>71</v>
      </c>
      <c r="F180" s="44" t="s">
        <v>74</v>
      </c>
      <c r="G180" s="44" t="s">
        <v>289</v>
      </c>
      <c r="H180" s="44">
        <v>0</v>
      </c>
      <c r="J180" s="44">
        <v>45</v>
      </c>
      <c r="K180" s="44" t="s">
        <v>232</v>
      </c>
      <c r="L180" s="44" t="s">
        <v>76</v>
      </c>
      <c r="M180" s="44" t="s">
        <v>77</v>
      </c>
      <c r="N180" s="44" t="s">
        <v>78</v>
      </c>
      <c r="O180" s="44" t="s">
        <v>79</v>
      </c>
      <c r="P180" s="44" t="s">
        <v>125</v>
      </c>
      <c r="Q180" s="44" t="s">
        <v>106</v>
      </c>
      <c r="R180" s="44" t="s">
        <v>133</v>
      </c>
      <c r="T180" s="44" t="s">
        <v>83</v>
      </c>
      <c r="U180" s="44" t="s">
        <v>83</v>
      </c>
      <c r="V180" s="44" t="str">
        <f>VLOOKUP(W180,PGEMeasureCodes!$A$4:$B$39,2)</f>
        <v>PR082</v>
      </c>
      <c r="W180" s="44" t="s">
        <v>268</v>
      </c>
      <c r="Y180" s="44" t="s">
        <v>84</v>
      </c>
      <c r="Z180" s="44">
        <v>0</v>
      </c>
      <c r="AB180" s="44" t="s">
        <v>78</v>
      </c>
      <c r="AC180" s="44" t="s">
        <v>79</v>
      </c>
      <c r="AD180" s="44" t="s">
        <v>84</v>
      </c>
      <c r="AE180" s="44">
        <v>0</v>
      </c>
      <c r="AI180" s="44">
        <v>0</v>
      </c>
      <c r="AJ180" s="44" t="s">
        <v>85</v>
      </c>
      <c r="AK180" s="44">
        <v>0</v>
      </c>
      <c r="AL180" s="44">
        <v>7.33</v>
      </c>
      <c r="AM180" s="44">
        <v>7.33</v>
      </c>
      <c r="AN180" s="44">
        <v>0</v>
      </c>
      <c r="AS180" s="44">
        <v>1</v>
      </c>
      <c r="AT180" s="44" t="s">
        <v>106</v>
      </c>
      <c r="AU180" s="44" t="s">
        <v>87</v>
      </c>
      <c r="AV180" s="44" t="s">
        <v>336</v>
      </c>
      <c r="AW180" s="44" t="s">
        <v>89</v>
      </c>
      <c r="AX180" s="44">
        <v>1</v>
      </c>
      <c r="AY180" s="44">
        <v>0</v>
      </c>
      <c r="BB180" s="44">
        <v>64.382999999999996</v>
      </c>
    </row>
    <row r="181" spans="1:55" s="44" customFormat="1" x14ac:dyDescent="0.25">
      <c r="A181" s="44" t="s">
        <v>71</v>
      </c>
      <c r="B181" s="44" t="s">
        <v>72</v>
      </c>
      <c r="C181" s="44">
        <v>4</v>
      </c>
      <c r="D181" s="44" t="s">
        <v>73</v>
      </c>
      <c r="E181" s="44" t="s">
        <v>71</v>
      </c>
      <c r="F181" s="44" t="s">
        <v>74</v>
      </c>
      <c r="G181" s="44" t="s">
        <v>289</v>
      </c>
      <c r="H181" s="44">
        <v>0</v>
      </c>
      <c r="J181" s="44">
        <v>45</v>
      </c>
      <c r="K181" s="44" t="s">
        <v>232</v>
      </c>
      <c r="L181" s="44" t="s">
        <v>76</v>
      </c>
      <c r="M181" s="44" t="s">
        <v>77</v>
      </c>
      <c r="N181" s="44" t="s">
        <v>78</v>
      </c>
      <c r="O181" s="44" t="s">
        <v>79</v>
      </c>
      <c r="P181" s="44" t="s">
        <v>125</v>
      </c>
      <c r="Q181" s="44" t="s">
        <v>106</v>
      </c>
      <c r="R181" s="44" t="s">
        <v>133</v>
      </c>
      <c r="T181" s="44" t="s">
        <v>83</v>
      </c>
      <c r="U181" s="44" t="s">
        <v>83</v>
      </c>
      <c r="V181" s="44" t="str">
        <f>VLOOKUP(W181,PGEMeasureCodes!$A$4:$B$39,2)</f>
        <v>PR082</v>
      </c>
      <c r="W181" s="44" t="s">
        <v>268</v>
      </c>
      <c r="Y181" s="44" t="s">
        <v>84</v>
      </c>
      <c r="Z181" s="44">
        <v>0</v>
      </c>
      <c r="AB181" s="44" t="s">
        <v>78</v>
      </c>
      <c r="AC181" s="44" t="s">
        <v>79</v>
      </c>
      <c r="AD181" s="44" t="s">
        <v>84</v>
      </c>
      <c r="AE181" s="44">
        <v>0</v>
      </c>
      <c r="AI181" s="44">
        <v>0</v>
      </c>
      <c r="AJ181" s="44" t="s">
        <v>85</v>
      </c>
      <c r="AK181" s="44">
        <v>0</v>
      </c>
      <c r="AL181" s="44">
        <v>7.33</v>
      </c>
      <c r="AM181" s="44">
        <v>7.33</v>
      </c>
      <c r="AN181" s="44">
        <v>0</v>
      </c>
      <c r="AS181" s="44">
        <v>1</v>
      </c>
      <c r="AT181" s="44" t="s">
        <v>106</v>
      </c>
      <c r="AU181" s="44" t="s">
        <v>87</v>
      </c>
      <c r="AV181" s="44" t="s">
        <v>337</v>
      </c>
      <c r="AW181" s="44" t="s">
        <v>89</v>
      </c>
      <c r="AX181" s="44">
        <v>1</v>
      </c>
      <c r="AY181" s="44">
        <v>0</v>
      </c>
      <c r="BB181" s="44">
        <v>54.49199999999999</v>
      </c>
    </row>
    <row r="182" spans="1:55" s="4" customFormat="1" x14ac:dyDescent="0.25">
      <c r="A182" s="4" t="s">
        <v>71</v>
      </c>
      <c r="B182" s="4" t="s">
        <v>72</v>
      </c>
      <c r="C182" s="4">
        <v>4</v>
      </c>
      <c r="D182" s="4" t="s">
        <v>73</v>
      </c>
      <c r="E182" s="4" t="s">
        <v>71</v>
      </c>
      <c r="F182" s="4" t="s">
        <v>74</v>
      </c>
      <c r="G182" s="4" t="s">
        <v>289</v>
      </c>
      <c r="H182" s="4">
        <v>0</v>
      </c>
      <c r="J182" s="4">
        <v>64</v>
      </c>
      <c r="K182" s="4" t="s">
        <v>233</v>
      </c>
      <c r="L182" s="4" t="s">
        <v>76</v>
      </c>
      <c r="M182" s="4" t="s">
        <v>77</v>
      </c>
      <c r="N182" s="4" t="s">
        <v>78</v>
      </c>
      <c r="O182" s="4" t="s">
        <v>79</v>
      </c>
      <c r="P182" s="4" t="s">
        <v>80</v>
      </c>
      <c r="Q182" s="4" t="s">
        <v>106</v>
      </c>
      <c r="R182" s="4" t="s">
        <v>157</v>
      </c>
      <c r="T182" s="4" t="s">
        <v>83</v>
      </c>
      <c r="U182" s="4" t="s">
        <v>83</v>
      </c>
      <c r="V182" s="4" t="str">
        <f>VLOOKUP(W182,PGEMeasureCodes!$A$4:$B$39,2)</f>
        <v>PR062</v>
      </c>
      <c r="W182" s="4" t="s">
        <v>269</v>
      </c>
      <c r="Y182" s="4" t="s">
        <v>84</v>
      </c>
      <c r="Z182" s="4">
        <v>0</v>
      </c>
      <c r="AB182" s="4" t="s">
        <v>78</v>
      </c>
      <c r="AC182" s="4" t="s">
        <v>79</v>
      </c>
      <c r="AD182" s="4" t="s">
        <v>84</v>
      </c>
      <c r="AE182" s="4">
        <v>0</v>
      </c>
      <c r="AI182" s="4">
        <v>0</v>
      </c>
      <c r="AJ182" s="4" t="s">
        <v>85</v>
      </c>
      <c r="AK182" s="4">
        <v>0</v>
      </c>
      <c r="AL182" s="4">
        <v>6.68</v>
      </c>
      <c r="AM182" s="4">
        <v>6.68</v>
      </c>
      <c r="AN182" s="4">
        <v>0</v>
      </c>
      <c r="AS182" s="4">
        <v>1</v>
      </c>
      <c r="AT182" s="4" t="s">
        <v>106</v>
      </c>
      <c r="AU182" s="4" t="s">
        <v>87</v>
      </c>
      <c r="AV182" s="4" t="s">
        <v>86</v>
      </c>
      <c r="AW182" s="4" t="s">
        <v>89</v>
      </c>
      <c r="AX182" s="4">
        <v>1</v>
      </c>
      <c r="AY182" s="4">
        <v>0</v>
      </c>
      <c r="BB182" s="4">
        <v>1.3929999999999998</v>
      </c>
    </row>
    <row r="183" spans="1:55" s="4" customFormat="1" x14ac:dyDescent="0.25">
      <c r="A183" s="4" t="s">
        <v>71</v>
      </c>
      <c r="B183" s="4" t="s">
        <v>72</v>
      </c>
      <c r="C183" s="4">
        <v>4</v>
      </c>
      <c r="D183" s="4" t="s">
        <v>73</v>
      </c>
      <c r="E183" s="4" t="s">
        <v>71</v>
      </c>
      <c r="F183" s="4" t="s">
        <v>74</v>
      </c>
      <c r="G183" s="4" t="s">
        <v>289</v>
      </c>
      <c r="H183" s="4">
        <v>0</v>
      </c>
      <c r="J183" s="4">
        <v>65</v>
      </c>
      <c r="K183" s="4" t="s">
        <v>234</v>
      </c>
      <c r="L183" s="4" t="s">
        <v>76</v>
      </c>
      <c r="M183" s="4" t="s">
        <v>77</v>
      </c>
      <c r="N183" s="4" t="s">
        <v>78</v>
      </c>
      <c r="O183" s="4" t="s">
        <v>79</v>
      </c>
      <c r="P183" s="4" t="s">
        <v>80</v>
      </c>
      <c r="Q183" s="4" t="s">
        <v>106</v>
      </c>
      <c r="R183" s="4" t="s">
        <v>157</v>
      </c>
      <c r="T183" s="4" t="s">
        <v>83</v>
      </c>
      <c r="U183" s="4" t="s">
        <v>83</v>
      </c>
      <c r="V183" s="4" t="str">
        <f>VLOOKUP(W183,PGEMeasureCodes!$A$4:$B$39,2)</f>
        <v>PR068</v>
      </c>
      <c r="W183" s="4" t="s">
        <v>270</v>
      </c>
      <c r="Y183" s="4" t="s">
        <v>84</v>
      </c>
      <c r="Z183" s="4">
        <v>0</v>
      </c>
      <c r="AB183" s="4" t="s">
        <v>78</v>
      </c>
      <c r="AC183" s="4" t="s">
        <v>79</v>
      </c>
      <c r="AD183" s="4" t="s">
        <v>84</v>
      </c>
      <c r="AE183" s="4">
        <v>0</v>
      </c>
      <c r="AI183" s="4">
        <v>0</v>
      </c>
      <c r="AJ183" s="4" t="s">
        <v>85</v>
      </c>
      <c r="AK183" s="4">
        <v>0</v>
      </c>
      <c r="AL183" s="4">
        <v>6.68</v>
      </c>
      <c r="AM183" s="4">
        <v>6.68</v>
      </c>
      <c r="AN183" s="4">
        <v>0</v>
      </c>
      <c r="AS183" s="4">
        <v>1</v>
      </c>
      <c r="AT183" s="4" t="s">
        <v>106</v>
      </c>
      <c r="AU183" s="4" t="s">
        <v>87</v>
      </c>
      <c r="AV183" s="4" t="s">
        <v>86</v>
      </c>
      <c r="AW183" s="4" t="s">
        <v>89</v>
      </c>
      <c r="AX183" s="4">
        <v>1</v>
      </c>
      <c r="AY183" s="4">
        <v>0</v>
      </c>
      <c r="BB183" s="4">
        <v>2.7329999999999997</v>
      </c>
    </row>
    <row r="184" spans="1:55" s="4" customFormat="1" x14ac:dyDescent="0.25">
      <c r="A184" s="4" t="s">
        <v>71</v>
      </c>
      <c r="B184" s="4" t="s">
        <v>72</v>
      </c>
      <c r="C184" s="4">
        <v>4</v>
      </c>
      <c r="D184" s="4" t="s">
        <v>73</v>
      </c>
      <c r="E184" s="4" t="s">
        <v>71</v>
      </c>
      <c r="F184" s="4" t="s">
        <v>74</v>
      </c>
      <c r="G184" s="4" t="s">
        <v>289</v>
      </c>
      <c r="H184" s="4">
        <v>0</v>
      </c>
      <c r="J184" s="4">
        <v>66</v>
      </c>
      <c r="K184" s="4" t="s">
        <v>235</v>
      </c>
      <c r="L184" s="4" t="s">
        <v>76</v>
      </c>
      <c r="M184" s="4" t="s">
        <v>77</v>
      </c>
      <c r="N184" s="4" t="s">
        <v>78</v>
      </c>
      <c r="O184" s="4" t="s">
        <v>79</v>
      </c>
      <c r="P184" s="4" t="s">
        <v>80</v>
      </c>
      <c r="Q184" s="4" t="s">
        <v>106</v>
      </c>
      <c r="R184" s="4" t="s">
        <v>157</v>
      </c>
      <c r="T184" s="4" t="s">
        <v>83</v>
      </c>
      <c r="U184" s="4" t="s">
        <v>83</v>
      </c>
      <c r="V184" s="4" t="str">
        <f>VLOOKUP(W184,PGEMeasureCodes!$A$4:$B$39,2)</f>
        <v>PR065</v>
      </c>
      <c r="W184" s="4" t="s">
        <v>271</v>
      </c>
      <c r="Y184" s="4" t="s">
        <v>84</v>
      </c>
      <c r="Z184" s="4">
        <v>0</v>
      </c>
      <c r="AB184" s="4" t="s">
        <v>78</v>
      </c>
      <c r="AC184" s="4" t="s">
        <v>79</v>
      </c>
      <c r="AD184" s="4" t="s">
        <v>84</v>
      </c>
      <c r="AE184" s="4">
        <v>0</v>
      </c>
      <c r="AI184" s="4">
        <v>0</v>
      </c>
      <c r="AJ184" s="4" t="s">
        <v>85</v>
      </c>
      <c r="AK184" s="4">
        <v>0</v>
      </c>
      <c r="AL184" s="4">
        <v>6.68</v>
      </c>
      <c r="AM184" s="4">
        <v>6.68</v>
      </c>
      <c r="AN184" s="4">
        <v>0</v>
      </c>
      <c r="AS184" s="4">
        <v>1</v>
      </c>
      <c r="AT184" s="4" t="s">
        <v>106</v>
      </c>
      <c r="AU184" s="4" t="s">
        <v>87</v>
      </c>
      <c r="AV184" s="4" t="s">
        <v>86</v>
      </c>
      <c r="AW184" s="4" t="s">
        <v>89</v>
      </c>
      <c r="AX184" s="4">
        <v>1</v>
      </c>
      <c r="AY184" s="4">
        <v>0</v>
      </c>
      <c r="BB184" s="4">
        <v>4.3529999999999998</v>
      </c>
    </row>
    <row r="185" spans="1:55" s="4" customFormat="1" x14ac:dyDescent="0.25">
      <c r="A185" s="4" t="s">
        <v>71</v>
      </c>
      <c r="B185" s="4" t="s">
        <v>72</v>
      </c>
      <c r="C185" s="4">
        <v>4</v>
      </c>
      <c r="D185" s="4" t="s">
        <v>73</v>
      </c>
      <c r="E185" s="4" t="s">
        <v>71</v>
      </c>
      <c r="F185" s="4" t="s">
        <v>74</v>
      </c>
      <c r="G185" s="4" t="s">
        <v>289</v>
      </c>
      <c r="H185" s="4">
        <v>0</v>
      </c>
      <c r="J185" s="4">
        <v>67</v>
      </c>
      <c r="K185" s="4" t="s">
        <v>236</v>
      </c>
      <c r="L185" s="4" t="s">
        <v>76</v>
      </c>
      <c r="M185" s="4" t="s">
        <v>77</v>
      </c>
      <c r="N185" s="4" t="s">
        <v>78</v>
      </c>
      <c r="O185" s="4" t="s">
        <v>79</v>
      </c>
      <c r="P185" s="4" t="s">
        <v>80</v>
      </c>
      <c r="Q185" s="4" t="s">
        <v>106</v>
      </c>
      <c r="R185" s="4" t="s">
        <v>157</v>
      </c>
      <c r="T185" s="4" t="s">
        <v>83</v>
      </c>
      <c r="U185" s="4" t="s">
        <v>83</v>
      </c>
      <c r="V185" s="4" t="str">
        <f>VLOOKUP(W185,PGEMeasureCodes!$A$4:$B$39,2)</f>
        <v>PR060</v>
      </c>
      <c r="W185" s="4" t="s">
        <v>272</v>
      </c>
      <c r="Y185" s="4" t="s">
        <v>84</v>
      </c>
      <c r="Z185" s="4">
        <v>0</v>
      </c>
      <c r="AB185" s="4" t="s">
        <v>78</v>
      </c>
      <c r="AC185" s="4" t="s">
        <v>79</v>
      </c>
      <c r="AD185" s="4" t="s">
        <v>84</v>
      </c>
      <c r="AE185" s="4">
        <v>0</v>
      </c>
      <c r="AI185" s="4">
        <v>0</v>
      </c>
      <c r="AJ185" s="4" t="s">
        <v>85</v>
      </c>
      <c r="AK185" s="4">
        <v>0</v>
      </c>
      <c r="AL185" s="4">
        <v>6.68</v>
      </c>
      <c r="AM185" s="4">
        <v>6.68</v>
      </c>
      <c r="AN185" s="4">
        <v>0</v>
      </c>
      <c r="AS185" s="4">
        <v>1</v>
      </c>
      <c r="AT185" s="4" t="s">
        <v>106</v>
      </c>
      <c r="AU185" s="4" t="s">
        <v>87</v>
      </c>
      <c r="AV185" s="4" t="s">
        <v>86</v>
      </c>
      <c r="AW185" s="4" t="s">
        <v>89</v>
      </c>
      <c r="AX185" s="4">
        <v>1</v>
      </c>
      <c r="AY185" s="4">
        <v>0</v>
      </c>
      <c r="BB185" s="4">
        <v>4.5139999999999993</v>
      </c>
    </row>
    <row r="186" spans="1:55" s="4" customFormat="1" x14ac:dyDescent="0.25">
      <c r="A186" s="4" t="s">
        <v>71</v>
      </c>
      <c r="B186" s="4" t="s">
        <v>72</v>
      </c>
      <c r="C186" s="4">
        <v>4</v>
      </c>
      <c r="D186" s="4" t="s">
        <v>73</v>
      </c>
      <c r="E186" s="4" t="s">
        <v>71</v>
      </c>
      <c r="F186" s="4" t="s">
        <v>74</v>
      </c>
      <c r="G186" s="4" t="s">
        <v>289</v>
      </c>
      <c r="H186" s="4">
        <v>0</v>
      </c>
      <c r="J186" s="4">
        <v>68</v>
      </c>
      <c r="K186" s="4" t="s">
        <v>237</v>
      </c>
      <c r="L186" s="4" t="s">
        <v>76</v>
      </c>
      <c r="M186" s="4" t="s">
        <v>77</v>
      </c>
      <c r="N186" s="4" t="s">
        <v>78</v>
      </c>
      <c r="O186" s="4" t="s">
        <v>79</v>
      </c>
      <c r="P186" s="4" t="s">
        <v>80</v>
      </c>
      <c r="Q186" s="4" t="s">
        <v>106</v>
      </c>
      <c r="R186" s="4" t="s">
        <v>157</v>
      </c>
      <c r="T186" s="4" t="s">
        <v>83</v>
      </c>
      <c r="U186" s="4" t="s">
        <v>83</v>
      </c>
      <c r="V186" s="4" t="str">
        <f>VLOOKUP(W186,PGEMeasureCodes!$A$4:$B$39,2)</f>
        <v>PR066</v>
      </c>
      <c r="W186" s="4" t="s">
        <v>273</v>
      </c>
      <c r="Y186" s="4" t="s">
        <v>84</v>
      </c>
      <c r="Z186" s="4">
        <v>0</v>
      </c>
      <c r="AB186" s="4" t="s">
        <v>78</v>
      </c>
      <c r="AC186" s="4" t="s">
        <v>79</v>
      </c>
      <c r="AD186" s="4" t="s">
        <v>84</v>
      </c>
      <c r="AE186" s="4">
        <v>0</v>
      </c>
      <c r="AI186" s="4">
        <v>0</v>
      </c>
      <c r="AJ186" s="4" t="s">
        <v>85</v>
      </c>
      <c r="AK186" s="4">
        <v>0</v>
      </c>
      <c r="AL186" s="4">
        <v>6.68</v>
      </c>
      <c r="AM186" s="4">
        <v>6.68</v>
      </c>
      <c r="AN186" s="4">
        <v>0</v>
      </c>
      <c r="AS186" s="4">
        <v>1</v>
      </c>
      <c r="AT186" s="4" t="s">
        <v>106</v>
      </c>
      <c r="AU186" s="4" t="s">
        <v>87</v>
      </c>
      <c r="AV186" s="4" t="s">
        <v>86</v>
      </c>
      <c r="AW186" s="4" t="s">
        <v>89</v>
      </c>
      <c r="AX186" s="4">
        <v>1</v>
      </c>
      <c r="AY186" s="4">
        <v>0</v>
      </c>
      <c r="BB186" s="4">
        <v>8.9819999999999993</v>
      </c>
    </row>
    <row r="187" spans="1:55" s="4" customFormat="1" x14ac:dyDescent="0.25">
      <c r="A187" s="4" t="s">
        <v>71</v>
      </c>
      <c r="B187" s="4" t="s">
        <v>72</v>
      </c>
      <c r="C187" s="4">
        <v>4</v>
      </c>
      <c r="D187" s="4" t="s">
        <v>73</v>
      </c>
      <c r="E187" s="4" t="s">
        <v>71</v>
      </c>
      <c r="F187" s="4" t="s">
        <v>74</v>
      </c>
      <c r="G187" s="4" t="s">
        <v>289</v>
      </c>
      <c r="H187" s="4">
        <v>0</v>
      </c>
      <c r="J187" s="4">
        <v>69</v>
      </c>
      <c r="K187" s="4" t="s">
        <v>238</v>
      </c>
      <c r="L187" s="4" t="s">
        <v>76</v>
      </c>
      <c r="M187" s="4" t="s">
        <v>77</v>
      </c>
      <c r="N187" s="4" t="s">
        <v>78</v>
      </c>
      <c r="O187" s="4" t="s">
        <v>79</v>
      </c>
      <c r="P187" s="4" t="s">
        <v>80</v>
      </c>
      <c r="Q187" s="4" t="s">
        <v>106</v>
      </c>
      <c r="R187" s="4" t="s">
        <v>157</v>
      </c>
      <c r="T187" s="4" t="s">
        <v>83</v>
      </c>
      <c r="U187" s="4" t="s">
        <v>83</v>
      </c>
      <c r="V187" s="4" t="str">
        <f>VLOOKUP(W187,PGEMeasureCodes!$A$4:$B$39,2)</f>
        <v>PR063</v>
      </c>
      <c r="W187" s="4" t="s">
        <v>274</v>
      </c>
      <c r="Y187" s="4" t="s">
        <v>84</v>
      </c>
      <c r="Z187" s="4">
        <v>0</v>
      </c>
      <c r="AB187" s="4" t="s">
        <v>78</v>
      </c>
      <c r="AC187" s="4" t="s">
        <v>79</v>
      </c>
      <c r="AD187" s="4" t="s">
        <v>84</v>
      </c>
      <c r="AE187" s="4">
        <v>0</v>
      </c>
      <c r="AI187" s="4">
        <v>0</v>
      </c>
      <c r="AJ187" s="4" t="s">
        <v>85</v>
      </c>
      <c r="AK187" s="4">
        <v>0</v>
      </c>
      <c r="AL187" s="4">
        <v>6.68</v>
      </c>
      <c r="AM187" s="4">
        <v>6.68</v>
      </c>
      <c r="AN187" s="4">
        <v>0</v>
      </c>
      <c r="AS187" s="4">
        <v>1</v>
      </c>
      <c r="AT187" s="4" t="s">
        <v>106</v>
      </c>
      <c r="AU187" s="4" t="s">
        <v>87</v>
      </c>
      <c r="AV187" s="4" t="s">
        <v>86</v>
      </c>
      <c r="AW187" s="4" t="s">
        <v>89</v>
      </c>
      <c r="AX187" s="4">
        <v>1</v>
      </c>
      <c r="AY187" s="4">
        <v>0</v>
      </c>
      <c r="BB187" s="4">
        <v>18.843</v>
      </c>
    </row>
    <row r="188" spans="1:55" s="4" customFormat="1" x14ac:dyDescent="0.25">
      <c r="A188" s="4" t="s">
        <v>71</v>
      </c>
      <c r="B188" s="4" t="s">
        <v>72</v>
      </c>
      <c r="C188" s="4">
        <v>4</v>
      </c>
      <c r="D188" s="4" t="s">
        <v>73</v>
      </c>
      <c r="E188" s="4" t="s">
        <v>71</v>
      </c>
      <c r="F188" s="4" t="s">
        <v>74</v>
      </c>
      <c r="G188" s="4" t="s">
        <v>289</v>
      </c>
      <c r="H188" s="4">
        <v>0</v>
      </c>
      <c r="J188" s="4">
        <v>70</v>
      </c>
      <c r="K188" s="4" t="s">
        <v>239</v>
      </c>
      <c r="L188" s="4" t="s">
        <v>76</v>
      </c>
      <c r="M188" s="4" t="s">
        <v>77</v>
      </c>
      <c r="N188" s="4" t="s">
        <v>78</v>
      </c>
      <c r="O188" s="4" t="s">
        <v>79</v>
      </c>
      <c r="P188" s="4" t="s">
        <v>80</v>
      </c>
      <c r="Q188" s="4" t="s">
        <v>106</v>
      </c>
      <c r="R188" s="4" t="s">
        <v>157</v>
      </c>
      <c r="T188" s="4" t="s">
        <v>83</v>
      </c>
      <c r="U188" s="4" t="s">
        <v>83</v>
      </c>
      <c r="V188" s="4" t="str">
        <f>VLOOKUP(W188,PGEMeasureCodes!$A$4:$B$39,2)</f>
        <v>PR061</v>
      </c>
      <c r="W188" s="4" t="s">
        <v>275</v>
      </c>
      <c r="Y188" s="4" t="s">
        <v>84</v>
      </c>
      <c r="Z188" s="4">
        <v>0</v>
      </c>
      <c r="AB188" s="4" t="s">
        <v>78</v>
      </c>
      <c r="AC188" s="4" t="s">
        <v>79</v>
      </c>
      <c r="AD188" s="4" t="s">
        <v>84</v>
      </c>
      <c r="AE188" s="4">
        <v>0</v>
      </c>
      <c r="AI188" s="4">
        <v>0</v>
      </c>
      <c r="AJ188" s="4" t="s">
        <v>85</v>
      </c>
      <c r="AK188" s="4">
        <v>0</v>
      </c>
      <c r="AL188" s="4">
        <v>6.68</v>
      </c>
      <c r="AM188" s="4">
        <v>6.68</v>
      </c>
      <c r="AN188" s="4">
        <v>0</v>
      </c>
      <c r="AS188" s="4">
        <v>1</v>
      </c>
      <c r="AT188" s="4" t="s">
        <v>106</v>
      </c>
      <c r="AU188" s="4" t="s">
        <v>87</v>
      </c>
      <c r="AV188" s="4" t="s">
        <v>86</v>
      </c>
      <c r="AW188" s="4" t="s">
        <v>89</v>
      </c>
      <c r="AX188" s="4">
        <v>1</v>
      </c>
      <c r="AY188" s="4">
        <v>0</v>
      </c>
      <c r="BB188" s="4">
        <v>7.3369999999999989</v>
      </c>
    </row>
    <row r="189" spans="1:55" s="4" customFormat="1" x14ac:dyDescent="0.25">
      <c r="A189" s="4" t="s">
        <v>71</v>
      </c>
      <c r="B189" s="4" t="s">
        <v>72</v>
      </c>
      <c r="C189" s="4">
        <v>4</v>
      </c>
      <c r="D189" s="4" t="s">
        <v>73</v>
      </c>
      <c r="E189" s="4" t="s">
        <v>71</v>
      </c>
      <c r="F189" s="4" t="s">
        <v>74</v>
      </c>
      <c r="G189" s="4" t="s">
        <v>289</v>
      </c>
      <c r="H189" s="4">
        <v>0</v>
      </c>
      <c r="J189" s="4">
        <v>71</v>
      </c>
      <c r="K189" s="4" t="s">
        <v>240</v>
      </c>
      <c r="L189" s="4" t="s">
        <v>76</v>
      </c>
      <c r="M189" s="4" t="s">
        <v>77</v>
      </c>
      <c r="N189" s="4" t="s">
        <v>78</v>
      </c>
      <c r="O189" s="4" t="s">
        <v>79</v>
      </c>
      <c r="P189" s="4" t="s">
        <v>80</v>
      </c>
      <c r="Q189" s="4" t="s">
        <v>106</v>
      </c>
      <c r="R189" s="4" t="s">
        <v>157</v>
      </c>
      <c r="T189" s="4" t="s">
        <v>83</v>
      </c>
      <c r="U189" s="4" t="s">
        <v>83</v>
      </c>
      <c r="V189" s="4" t="str">
        <f>VLOOKUP(W189,PGEMeasureCodes!$A$4:$B$39,2)</f>
        <v>PR067</v>
      </c>
      <c r="W189" s="4" t="s">
        <v>276</v>
      </c>
      <c r="Y189" s="4" t="s">
        <v>84</v>
      </c>
      <c r="Z189" s="4">
        <v>0</v>
      </c>
      <c r="AB189" s="4" t="s">
        <v>78</v>
      </c>
      <c r="AC189" s="4" t="s">
        <v>79</v>
      </c>
      <c r="AD189" s="4" t="s">
        <v>84</v>
      </c>
      <c r="AE189" s="4">
        <v>0</v>
      </c>
      <c r="AI189" s="4">
        <v>0</v>
      </c>
      <c r="AJ189" s="4" t="s">
        <v>85</v>
      </c>
      <c r="AK189" s="4">
        <v>0</v>
      </c>
      <c r="AL189" s="4">
        <v>6.68</v>
      </c>
      <c r="AM189" s="4">
        <v>6.68</v>
      </c>
      <c r="AN189" s="4">
        <v>0</v>
      </c>
      <c r="AS189" s="4">
        <v>1</v>
      </c>
      <c r="AT189" s="4" t="s">
        <v>106</v>
      </c>
      <c r="AU189" s="4" t="s">
        <v>87</v>
      </c>
      <c r="AV189" s="4" t="s">
        <v>86</v>
      </c>
      <c r="AW189" s="4" t="s">
        <v>89</v>
      </c>
      <c r="AX189" s="4">
        <v>1</v>
      </c>
      <c r="AY189" s="4">
        <v>0</v>
      </c>
      <c r="BB189" s="4">
        <v>14.812999999999999</v>
      </c>
    </row>
    <row r="190" spans="1:55" s="4" customFormat="1" x14ac:dyDescent="0.25">
      <c r="A190" s="4" t="s">
        <v>71</v>
      </c>
      <c r="B190" s="4" t="s">
        <v>72</v>
      </c>
      <c r="C190" s="4">
        <v>4</v>
      </c>
      <c r="D190" s="4" t="s">
        <v>73</v>
      </c>
      <c r="E190" s="4" t="s">
        <v>71</v>
      </c>
      <c r="F190" s="4" t="s">
        <v>74</v>
      </c>
      <c r="G190" s="4" t="s">
        <v>289</v>
      </c>
      <c r="H190" s="4">
        <v>0</v>
      </c>
      <c r="J190" s="4">
        <v>72</v>
      </c>
      <c r="K190" s="4" t="s">
        <v>241</v>
      </c>
      <c r="L190" s="4" t="s">
        <v>76</v>
      </c>
      <c r="M190" s="4" t="s">
        <v>77</v>
      </c>
      <c r="N190" s="4" t="s">
        <v>78</v>
      </c>
      <c r="O190" s="4" t="s">
        <v>79</v>
      </c>
      <c r="P190" s="4" t="s">
        <v>80</v>
      </c>
      <c r="Q190" s="4" t="s">
        <v>106</v>
      </c>
      <c r="R190" s="4" t="s">
        <v>157</v>
      </c>
      <c r="T190" s="4" t="s">
        <v>83</v>
      </c>
      <c r="U190" s="4" t="s">
        <v>83</v>
      </c>
      <c r="V190" s="4" t="str">
        <f>VLOOKUP(W190,PGEMeasureCodes!$A$4:$B$39,2)</f>
        <v>PR064</v>
      </c>
      <c r="W190" s="4" t="s">
        <v>277</v>
      </c>
      <c r="Y190" s="4" t="s">
        <v>84</v>
      </c>
      <c r="Z190" s="4">
        <v>0</v>
      </c>
      <c r="AB190" s="4" t="s">
        <v>78</v>
      </c>
      <c r="AC190" s="4" t="s">
        <v>79</v>
      </c>
      <c r="AD190" s="4" t="s">
        <v>84</v>
      </c>
      <c r="AE190" s="4">
        <v>0</v>
      </c>
      <c r="AI190" s="4">
        <v>0</v>
      </c>
      <c r="AJ190" s="4" t="s">
        <v>85</v>
      </c>
      <c r="AK190" s="4">
        <v>0</v>
      </c>
      <c r="AL190" s="4">
        <v>6.68</v>
      </c>
      <c r="AM190" s="4">
        <v>6.68</v>
      </c>
      <c r="AN190" s="4">
        <v>0</v>
      </c>
      <c r="AS190" s="4">
        <v>1</v>
      </c>
      <c r="AT190" s="4" t="s">
        <v>106</v>
      </c>
      <c r="AU190" s="4" t="s">
        <v>87</v>
      </c>
      <c r="AV190" s="4" t="s">
        <v>86</v>
      </c>
      <c r="AW190" s="4" t="s">
        <v>89</v>
      </c>
      <c r="AX190" s="4">
        <v>1</v>
      </c>
      <c r="AY190" s="4">
        <v>0</v>
      </c>
      <c r="BB190" s="4">
        <v>30.570999999999998</v>
      </c>
    </row>
    <row r="191" spans="1:55" x14ac:dyDescent="0.25">
      <c r="A191" s="44" t="s">
        <v>71</v>
      </c>
      <c r="B191" s="44" t="s">
        <v>72</v>
      </c>
      <c r="C191" s="44">
        <v>4</v>
      </c>
      <c r="D191" s="44" t="s">
        <v>73</v>
      </c>
      <c r="E191" s="44" t="s">
        <v>71</v>
      </c>
      <c r="F191" s="44" t="s">
        <v>74</v>
      </c>
      <c r="G191" s="44" t="s">
        <v>289</v>
      </c>
      <c r="H191" s="44">
        <v>0</v>
      </c>
      <c r="I191" s="44"/>
      <c r="J191" s="44">
        <v>91</v>
      </c>
      <c r="K191" s="44" t="s">
        <v>242</v>
      </c>
      <c r="L191" s="44" t="s">
        <v>76</v>
      </c>
      <c r="M191" s="44" t="s">
        <v>77</v>
      </c>
      <c r="N191" s="44" t="s">
        <v>78</v>
      </c>
      <c r="O191" s="44" t="s">
        <v>79</v>
      </c>
      <c r="P191" s="44" t="s">
        <v>125</v>
      </c>
      <c r="Q191" s="44" t="s">
        <v>106</v>
      </c>
      <c r="R191" s="44" t="s">
        <v>185</v>
      </c>
      <c r="S191" s="44"/>
      <c r="T191" s="44" t="s">
        <v>83</v>
      </c>
      <c r="U191" s="44" t="s">
        <v>83</v>
      </c>
      <c r="V191" s="44" t="str">
        <f>VLOOKUP(W191,PGEMeasureCodes!$A$4:$B$39,2)</f>
        <v>PR071</v>
      </c>
      <c r="W191" s="44" t="s">
        <v>278</v>
      </c>
      <c r="X191" s="44"/>
      <c r="Y191" s="44" t="s">
        <v>84</v>
      </c>
      <c r="Z191" s="44">
        <v>0</v>
      </c>
      <c r="AA191" s="44"/>
      <c r="AB191" s="44" t="s">
        <v>78</v>
      </c>
      <c r="AC191" s="44" t="s">
        <v>79</v>
      </c>
      <c r="AD191" s="44" t="s">
        <v>84</v>
      </c>
      <c r="AE191" s="44">
        <v>0</v>
      </c>
      <c r="AF191" s="44"/>
      <c r="AG191" s="44"/>
      <c r="AH191" s="44"/>
      <c r="AI191" s="44">
        <v>0</v>
      </c>
      <c r="AJ191" s="44" t="s">
        <v>85</v>
      </c>
      <c r="AK191" s="44">
        <v>0</v>
      </c>
      <c r="AL191" s="44">
        <v>7.73</v>
      </c>
      <c r="AM191" s="44">
        <v>7.73</v>
      </c>
      <c r="AN191" s="44">
        <v>0</v>
      </c>
      <c r="AO191" s="44"/>
      <c r="AP191" s="44"/>
      <c r="AQ191" s="44"/>
      <c r="AR191" s="44"/>
      <c r="AS191" s="44">
        <v>1</v>
      </c>
      <c r="AT191" s="44" t="s">
        <v>106</v>
      </c>
      <c r="AU191" s="44" t="s">
        <v>87</v>
      </c>
      <c r="AV191" s="44" t="s">
        <v>86</v>
      </c>
      <c r="AW191" s="44" t="s">
        <v>89</v>
      </c>
      <c r="AX191" s="44">
        <v>1</v>
      </c>
      <c r="AY191" s="44">
        <v>0</v>
      </c>
      <c r="AZ191" s="44"/>
      <c r="BA191" s="44"/>
      <c r="BB191" s="44">
        <v>0.42099999999999993</v>
      </c>
      <c r="BC191" s="44"/>
    </row>
    <row r="192" spans="1:55" x14ac:dyDescent="0.25">
      <c r="A192" s="44" t="s">
        <v>71</v>
      </c>
      <c r="B192" s="44" t="s">
        <v>72</v>
      </c>
      <c r="C192" s="44">
        <v>4</v>
      </c>
      <c r="D192" s="44" t="s">
        <v>73</v>
      </c>
      <c r="E192" s="44" t="s">
        <v>71</v>
      </c>
      <c r="F192" s="44" t="s">
        <v>74</v>
      </c>
      <c r="G192" s="44" t="s">
        <v>289</v>
      </c>
      <c r="H192" s="44">
        <v>0</v>
      </c>
      <c r="I192" s="44"/>
      <c r="J192" s="44">
        <v>92</v>
      </c>
      <c r="K192" s="44" t="s">
        <v>243</v>
      </c>
      <c r="L192" s="44" t="s">
        <v>76</v>
      </c>
      <c r="M192" s="44" t="s">
        <v>77</v>
      </c>
      <c r="N192" s="44" t="s">
        <v>78</v>
      </c>
      <c r="O192" s="44" t="s">
        <v>79</v>
      </c>
      <c r="P192" s="44" t="s">
        <v>125</v>
      </c>
      <c r="Q192" s="44" t="s">
        <v>106</v>
      </c>
      <c r="R192" s="44" t="s">
        <v>187</v>
      </c>
      <c r="S192" s="44"/>
      <c r="T192" s="44" t="s">
        <v>83</v>
      </c>
      <c r="U192" s="44" t="s">
        <v>83</v>
      </c>
      <c r="V192" s="44" t="str">
        <f>VLOOKUP(W192,PGEMeasureCodes!$A$4:$B$39,2)</f>
        <v>PR077</v>
      </c>
      <c r="W192" s="44" t="s">
        <v>279</v>
      </c>
      <c r="X192" s="44"/>
      <c r="Y192" s="44" t="s">
        <v>84</v>
      </c>
      <c r="Z192" s="44">
        <v>0</v>
      </c>
      <c r="AA192" s="44"/>
      <c r="AB192" s="44" t="s">
        <v>78</v>
      </c>
      <c r="AC192" s="44" t="s">
        <v>79</v>
      </c>
      <c r="AD192" s="44" t="s">
        <v>84</v>
      </c>
      <c r="AE192" s="44">
        <v>0</v>
      </c>
      <c r="AF192" s="44"/>
      <c r="AG192" s="44"/>
      <c r="AH192" s="44"/>
      <c r="AI192" s="44">
        <v>0</v>
      </c>
      <c r="AJ192" s="44" t="s">
        <v>85</v>
      </c>
      <c r="AK192" s="44">
        <v>0</v>
      </c>
      <c r="AL192" s="44">
        <v>7.87</v>
      </c>
      <c r="AM192" s="44">
        <v>7.87</v>
      </c>
      <c r="AN192" s="44">
        <v>0</v>
      </c>
      <c r="AO192" s="44"/>
      <c r="AP192" s="44"/>
      <c r="AQ192" s="44"/>
      <c r="AR192" s="44"/>
      <c r="AS192" s="44">
        <v>1</v>
      </c>
      <c r="AT192" s="44" t="s">
        <v>106</v>
      </c>
      <c r="AU192" s="44" t="s">
        <v>87</v>
      </c>
      <c r="AV192" s="44" t="s">
        <v>86</v>
      </c>
      <c r="AW192" s="44" t="s">
        <v>89</v>
      </c>
      <c r="AX192" s="44">
        <v>1</v>
      </c>
      <c r="AY192" s="44">
        <v>0</v>
      </c>
      <c r="AZ192" s="44"/>
      <c r="BA192" s="44"/>
      <c r="BB192" s="44">
        <v>0.98499999999999988</v>
      </c>
      <c r="BC192" s="44"/>
    </row>
    <row r="193" spans="1:55" x14ac:dyDescent="0.25">
      <c r="A193" s="44" t="s">
        <v>71</v>
      </c>
      <c r="B193" s="44" t="s">
        <v>72</v>
      </c>
      <c r="C193" s="44">
        <v>4</v>
      </c>
      <c r="D193" s="44" t="s">
        <v>73</v>
      </c>
      <c r="E193" s="44" t="s">
        <v>71</v>
      </c>
      <c r="F193" s="44" t="s">
        <v>74</v>
      </c>
      <c r="G193" s="44" t="s">
        <v>289</v>
      </c>
      <c r="H193" s="44">
        <v>0</v>
      </c>
      <c r="I193" s="44"/>
      <c r="J193" s="44">
        <v>93</v>
      </c>
      <c r="K193" s="44" t="s">
        <v>244</v>
      </c>
      <c r="L193" s="44" t="s">
        <v>76</v>
      </c>
      <c r="M193" s="44" t="s">
        <v>77</v>
      </c>
      <c r="N193" s="44" t="s">
        <v>78</v>
      </c>
      <c r="O193" s="44" t="s">
        <v>79</v>
      </c>
      <c r="P193" s="44" t="s">
        <v>125</v>
      </c>
      <c r="Q193" s="44" t="s">
        <v>106</v>
      </c>
      <c r="R193" s="44" t="s">
        <v>187</v>
      </c>
      <c r="S193" s="44"/>
      <c r="T193" s="44" t="s">
        <v>83</v>
      </c>
      <c r="U193" s="44" t="s">
        <v>83</v>
      </c>
      <c r="V193" s="44" t="str">
        <f>VLOOKUP(W193,PGEMeasureCodes!$A$4:$B$39,2)</f>
        <v>PR074</v>
      </c>
      <c r="W193" s="44" t="s">
        <v>280</v>
      </c>
      <c r="X193" s="44"/>
      <c r="Y193" s="44" t="s">
        <v>84</v>
      </c>
      <c r="Z193" s="44">
        <v>0</v>
      </c>
      <c r="AA193" s="44"/>
      <c r="AB193" s="44" t="s">
        <v>78</v>
      </c>
      <c r="AC193" s="44" t="s">
        <v>79</v>
      </c>
      <c r="AD193" s="44" t="s">
        <v>84</v>
      </c>
      <c r="AE193" s="44">
        <v>0</v>
      </c>
      <c r="AF193" s="44"/>
      <c r="AG193" s="44"/>
      <c r="AH193" s="44"/>
      <c r="AI193" s="44">
        <v>0</v>
      </c>
      <c r="AJ193" s="44" t="s">
        <v>85</v>
      </c>
      <c r="AK193" s="44">
        <v>0</v>
      </c>
      <c r="AL193" s="44">
        <v>7.87</v>
      </c>
      <c r="AM193" s="44">
        <v>7.87</v>
      </c>
      <c r="AN193" s="44">
        <v>0</v>
      </c>
      <c r="AO193" s="44"/>
      <c r="AP193" s="44"/>
      <c r="AQ193" s="44"/>
      <c r="AR193" s="44"/>
      <c r="AS193" s="44">
        <v>1</v>
      </c>
      <c r="AT193" s="44" t="s">
        <v>106</v>
      </c>
      <c r="AU193" s="44" t="s">
        <v>87</v>
      </c>
      <c r="AV193" s="44" t="s">
        <v>86</v>
      </c>
      <c r="AW193" s="44" t="s">
        <v>89</v>
      </c>
      <c r="AX193" s="44">
        <v>1</v>
      </c>
      <c r="AY193" s="44">
        <v>0</v>
      </c>
      <c r="AZ193" s="44"/>
      <c r="BA193" s="44"/>
      <c r="BB193" s="44">
        <v>3.8639999999999999</v>
      </c>
      <c r="BC193" s="44"/>
    </row>
    <row r="194" spans="1:55" x14ac:dyDescent="0.25">
      <c r="A194" s="44" t="s">
        <v>71</v>
      </c>
      <c r="B194" s="44" t="s">
        <v>72</v>
      </c>
      <c r="C194" s="44">
        <v>4</v>
      </c>
      <c r="D194" s="44" t="s">
        <v>73</v>
      </c>
      <c r="E194" s="44" t="s">
        <v>71</v>
      </c>
      <c r="F194" s="44" t="s">
        <v>74</v>
      </c>
      <c r="G194" s="44" t="s">
        <v>289</v>
      </c>
      <c r="H194" s="44">
        <v>0</v>
      </c>
      <c r="I194" s="44"/>
      <c r="J194" s="44">
        <v>94</v>
      </c>
      <c r="K194" s="44" t="s">
        <v>245</v>
      </c>
      <c r="L194" s="44" t="s">
        <v>76</v>
      </c>
      <c r="M194" s="44" t="s">
        <v>77</v>
      </c>
      <c r="N194" s="44" t="s">
        <v>78</v>
      </c>
      <c r="O194" s="44" t="s">
        <v>79</v>
      </c>
      <c r="P194" s="44" t="s">
        <v>125</v>
      </c>
      <c r="Q194" s="44" t="s">
        <v>106</v>
      </c>
      <c r="R194" s="44" t="s">
        <v>190</v>
      </c>
      <c r="S194" s="44"/>
      <c r="T194" s="44" t="s">
        <v>83</v>
      </c>
      <c r="U194" s="44" t="s">
        <v>83</v>
      </c>
      <c r="V194" s="44" t="str">
        <f>VLOOKUP(W194,PGEMeasureCodes!$A$4:$B$39,2)</f>
        <v>PR069</v>
      </c>
      <c r="W194" s="44" t="s">
        <v>281</v>
      </c>
      <c r="X194" s="44"/>
      <c r="Y194" s="44" t="s">
        <v>84</v>
      </c>
      <c r="Z194" s="44">
        <v>0</v>
      </c>
      <c r="AA194" s="44"/>
      <c r="AB194" s="44" t="s">
        <v>78</v>
      </c>
      <c r="AC194" s="44" t="s">
        <v>79</v>
      </c>
      <c r="AD194" s="44" t="s">
        <v>84</v>
      </c>
      <c r="AE194" s="44">
        <v>0</v>
      </c>
      <c r="AF194" s="44"/>
      <c r="AG194" s="44"/>
      <c r="AH194" s="44"/>
      <c r="AI194" s="44">
        <v>0</v>
      </c>
      <c r="AJ194" s="44" t="s">
        <v>85</v>
      </c>
      <c r="AK194" s="44">
        <v>0</v>
      </c>
      <c r="AL194" s="44">
        <v>7.6</v>
      </c>
      <c r="AM194" s="44">
        <v>7.6</v>
      </c>
      <c r="AN194" s="44">
        <v>0</v>
      </c>
      <c r="AO194" s="44"/>
      <c r="AP194" s="44"/>
      <c r="AQ194" s="44"/>
      <c r="AR194" s="44"/>
      <c r="AS194" s="44">
        <v>1</v>
      </c>
      <c r="AT194" s="44" t="s">
        <v>106</v>
      </c>
      <c r="AU194" s="44" t="s">
        <v>87</v>
      </c>
      <c r="AV194" s="44" t="s">
        <v>86</v>
      </c>
      <c r="AW194" s="44" t="s">
        <v>89</v>
      </c>
      <c r="AX194" s="44">
        <v>1</v>
      </c>
      <c r="AY194" s="44">
        <v>0</v>
      </c>
      <c r="AZ194" s="44"/>
      <c r="BA194" s="44"/>
      <c r="BB194" s="44">
        <v>1.3699999999999999</v>
      </c>
      <c r="BC194" s="44"/>
    </row>
    <row r="195" spans="1:55" x14ac:dyDescent="0.25">
      <c r="A195" s="44" t="s">
        <v>71</v>
      </c>
      <c r="B195" s="44" t="s">
        <v>72</v>
      </c>
      <c r="C195" s="44">
        <v>4</v>
      </c>
      <c r="D195" s="44" t="s">
        <v>73</v>
      </c>
      <c r="E195" s="44" t="s">
        <v>71</v>
      </c>
      <c r="F195" s="44" t="s">
        <v>74</v>
      </c>
      <c r="G195" s="44" t="s">
        <v>289</v>
      </c>
      <c r="H195" s="44">
        <v>0</v>
      </c>
      <c r="I195" s="44"/>
      <c r="J195" s="44">
        <v>95</v>
      </c>
      <c r="K195" s="44" t="s">
        <v>246</v>
      </c>
      <c r="L195" s="44" t="s">
        <v>76</v>
      </c>
      <c r="M195" s="44" t="s">
        <v>77</v>
      </c>
      <c r="N195" s="44" t="s">
        <v>78</v>
      </c>
      <c r="O195" s="44" t="s">
        <v>79</v>
      </c>
      <c r="P195" s="44" t="s">
        <v>125</v>
      </c>
      <c r="Q195" s="44" t="s">
        <v>106</v>
      </c>
      <c r="R195" s="44" t="s">
        <v>192</v>
      </c>
      <c r="S195" s="44"/>
      <c r="T195" s="44" t="s">
        <v>83</v>
      </c>
      <c r="U195" s="44" t="s">
        <v>83</v>
      </c>
      <c r="V195" s="44" t="str">
        <f>VLOOKUP(W195,PGEMeasureCodes!$A$4:$B$39,2)</f>
        <v>PR075</v>
      </c>
      <c r="W195" s="44" t="s">
        <v>282</v>
      </c>
      <c r="X195" s="44"/>
      <c r="Y195" s="44" t="s">
        <v>84</v>
      </c>
      <c r="Z195" s="44">
        <v>0</v>
      </c>
      <c r="AA195" s="44"/>
      <c r="AB195" s="44" t="s">
        <v>78</v>
      </c>
      <c r="AC195" s="44" t="s">
        <v>79</v>
      </c>
      <c r="AD195" s="44" t="s">
        <v>84</v>
      </c>
      <c r="AE195" s="44">
        <v>0</v>
      </c>
      <c r="AF195" s="44"/>
      <c r="AG195" s="44"/>
      <c r="AH195" s="44"/>
      <c r="AI195" s="44">
        <v>0</v>
      </c>
      <c r="AJ195" s="44" t="s">
        <v>85</v>
      </c>
      <c r="AK195" s="44">
        <v>0</v>
      </c>
      <c r="AL195" s="44">
        <v>9.4700000000000006</v>
      </c>
      <c r="AM195" s="44">
        <v>9.4700000000000006</v>
      </c>
      <c r="AN195" s="44">
        <v>0</v>
      </c>
      <c r="AO195" s="44"/>
      <c r="AP195" s="44"/>
      <c r="AQ195" s="44"/>
      <c r="AR195" s="44"/>
      <c r="AS195" s="44">
        <v>1</v>
      </c>
      <c r="AT195" s="44" t="s">
        <v>106</v>
      </c>
      <c r="AU195" s="44" t="s">
        <v>87</v>
      </c>
      <c r="AV195" s="44" t="s">
        <v>86</v>
      </c>
      <c r="AW195" s="44" t="s">
        <v>89</v>
      </c>
      <c r="AX195" s="44">
        <v>1</v>
      </c>
      <c r="AY195" s="44">
        <v>0</v>
      </c>
      <c r="AZ195" s="44"/>
      <c r="BA195" s="44"/>
      <c r="BB195" s="44">
        <v>3.758</v>
      </c>
      <c r="BC195" s="44"/>
    </row>
    <row r="196" spans="1:55" x14ac:dyDescent="0.25">
      <c r="A196" s="44" t="s">
        <v>71</v>
      </c>
      <c r="B196" s="44" t="s">
        <v>72</v>
      </c>
      <c r="C196" s="44">
        <v>4</v>
      </c>
      <c r="D196" s="44" t="s">
        <v>73</v>
      </c>
      <c r="E196" s="44" t="s">
        <v>71</v>
      </c>
      <c r="F196" s="44" t="s">
        <v>74</v>
      </c>
      <c r="G196" s="44" t="s">
        <v>289</v>
      </c>
      <c r="H196" s="44">
        <v>0</v>
      </c>
      <c r="I196" s="44"/>
      <c r="J196" s="44">
        <v>96</v>
      </c>
      <c r="K196" s="44" t="s">
        <v>247</v>
      </c>
      <c r="L196" s="44" t="s">
        <v>76</v>
      </c>
      <c r="M196" s="44" t="s">
        <v>77</v>
      </c>
      <c r="N196" s="44" t="s">
        <v>78</v>
      </c>
      <c r="O196" s="44" t="s">
        <v>79</v>
      </c>
      <c r="P196" s="44" t="s">
        <v>125</v>
      </c>
      <c r="Q196" s="44" t="s">
        <v>106</v>
      </c>
      <c r="R196" s="44" t="s">
        <v>192</v>
      </c>
      <c r="S196" s="44"/>
      <c r="T196" s="44" t="s">
        <v>83</v>
      </c>
      <c r="U196" s="44" t="s">
        <v>83</v>
      </c>
      <c r="V196" s="44" t="str">
        <f>VLOOKUP(W196,PGEMeasureCodes!$A$4:$B$39,2)</f>
        <v>PR072</v>
      </c>
      <c r="W196" s="44" t="s">
        <v>283</v>
      </c>
      <c r="X196" s="44"/>
      <c r="Y196" s="44" t="s">
        <v>84</v>
      </c>
      <c r="Z196" s="44">
        <v>0</v>
      </c>
      <c r="AA196" s="44"/>
      <c r="AB196" s="44" t="s">
        <v>78</v>
      </c>
      <c r="AC196" s="44" t="s">
        <v>79</v>
      </c>
      <c r="AD196" s="44" t="s">
        <v>84</v>
      </c>
      <c r="AE196" s="44">
        <v>0</v>
      </c>
      <c r="AF196" s="44"/>
      <c r="AG196" s="44"/>
      <c r="AH196" s="44"/>
      <c r="AI196" s="44">
        <v>0</v>
      </c>
      <c r="AJ196" s="44" t="s">
        <v>85</v>
      </c>
      <c r="AK196" s="44">
        <v>0</v>
      </c>
      <c r="AL196" s="44">
        <v>9.4700000000000006</v>
      </c>
      <c r="AM196" s="44">
        <v>9.4700000000000006</v>
      </c>
      <c r="AN196" s="44">
        <v>0</v>
      </c>
      <c r="AO196" s="44"/>
      <c r="AP196" s="44"/>
      <c r="AQ196" s="44"/>
      <c r="AR196" s="44"/>
      <c r="AS196" s="44">
        <v>1</v>
      </c>
      <c r="AT196" s="44" t="s">
        <v>106</v>
      </c>
      <c r="AU196" s="44" t="s">
        <v>87</v>
      </c>
      <c r="AV196" s="44" t="s">
        <v>86</v>
      </c>
      <c r="AW196" s="44" t="s">
        <v>89</v>
      </c>
      <c r="AX196" s="44">
        <v>1</v>
      </c>
      <c r="AY196" s="44">
        <v>0</v>
      </c>
      <c r="AZ196" s="44"/>
      <c r="BA196" s="44"/>
      <c r="BB196" s="44">
        <v>14.530999999999999</v>
      </c>
      <c r="BC196" s="44"/>
    </row>
    <row r="197" spans="1:55" x14ac:dyDescent="0.25">
      <c r="A197" s="44" t="s">
        <v>71</v>
      </c>
      <c r="B197" s="44" t="s">
        <v>72</v>
      </c>
      <c r="C197" s="44">
        <v>4</v>
      </c>
      <c r="D197" s="44" t="s">
        <v>73</v>
      </c>
      <c r="E197" s="44" t="s">
        <v>71</v>
      </c>
      <c r="F197" s="44" t="s">
        <v>74</v>
      </c>
      <c r="G197" s="44" t="s">
        <v>289</v>
      </c>
      <c r="H197" s="44">
        <v>0</v>
      </c>
      <c r="I197" s="44"/>
      <c r="J197" s="44">
        <v>97</v>
      </c>
      <c r="K197" s="44" t="s">
        <v>248</v>
      </c>
      <c r="L197" s="44" t="s">
        <v>76</v>
      </c>
      <c r="M197" s="44" t="s">
        <v>77</v>
      </c>
      <c r="N197" s="44" t="s">
        <v>78</v>
      </c>
      <c r="O197" s="44" t="s">
        <v>79</v>
      </c>
      <c r="P197" s="44" t="s">
        <v>125</v>
      </c>
      <c r="Q197" s="44" t="s">
        <v>106</v>
      </c>
      <c r="R197" s="44" t="s">
        <v>190</v>
      </c>
      <c r="S197" s="44"/>
      <c r="T197" s="44" t="s">
        <v>83</v>
      </c>
      <c r="U197" s="44" t="s">
        <v>83</v>
      </c>
      <c r="V197" s="44" t="str">
        <f>VLOOKUP(W197,PGEMeasureCodes!$A$4:$B$39,2)</f>
        <v>PR070</v>
      </c>
      <c r="W197" s="44" t="s">
        <v>284</v>
      </c>
      <c r="X197" s="44"/>
      <c r="Y197" s="44" t="s">
        <v>84</v>
      </c>
      <c r="Z197" s="44">
        <v>0</v>
      </c>
      <c r="AA197" s="44"/>
      <c r="AB197" s="44" t="s">
        <v>78</v>
      </c>
      <c r="AC197" s="44" t="s">
        <v>79</v>
      </c>
      <c r="AD197" s="44" t="s">
        <v>84</v>
      </c>
      <c r="AE197" s="44">
        <v>0</v>
      </c>
      <c r="AF197" s="44"/>
      <c r="AG197" s="44"/>
      <c r="AH197" s="44"/>
      <c r="AI197" s="44">
        <v>0</v>
      </c>
      <c r="AJ197" s="44" t="s">
        <v>85</v>
      </c>
      <c r="AK197" s="44">
        <v>0</v>
      </c>
      <c r="AL197" s="44">
        <v>7.6</v>
      </c>
      <c r="AM197" s="44">
        <v>7.6</v>
      </c>
      <c r="AN197" s="44">
        <v>0</v>
      </c>
      <c r="AO197" s="44"/>
      <c r="AP197" s="44"/>
      <c r="AQ197" s="44"/>
      <c r="AR197" s="44"/>
      <c r="AS197" s="44">
        <v>1</v>
      </c>
      <c r="AT197" s="44" t="s">
        <v>106</v>
      </c>
      <c r="AU197" s="44" t="s">
        <v>87</v>
      </c>
      <c r="AV197" s="44" t="s">
        <v>86</v>
      </c>
      <c r="AW197" s="44" t="s">
        <v>89</v>
      </c>
      <c r="AX197" s="44">
        <v>1</v>
      </c>
      <c r="AY197" s="44">
        <v>0</v>
      </c>
      <c r="AZ197" s="44"/>
      <c r="BA197" s="44"/>
      <c r="BB197" s="44">
        <v>2.2189999999999999</v>
      </c>
      <c r="BC197" s="44"/>
    </row>
    <row r="198" spans="1:55" x14ac:dyDescent="0.25">
      <c r="A198" s="44" t="s">
        <v>71</v>
      </c>
      <c r="B198" s="44" t="s">
        <v>72</v>
      </c>
      <c r="C198" s="44">
        <v>4</v>
      </c>
      <c r="D198" s="44" t="s">
        <v>73</v>
      </c>
      <c r="E198" s="44" t="s">
        <v>71</v>
      </c>
      <c r="F198" s="44" t="s">
        <v>74</v>
      </c>
      <c r="G198" s="44" t="s">
        <v>289</v>
      </c>
      <c r="H198" s="44">
        <v>0</v>
      </c>
      <c r="I198" s="44"/>
      <c r="J198" s="44">
        <v>98</v>
      </c>
      <c r="K198" s="44" t="s">
        <v>249</v>
      </c>
      <c r="L198" s="44" t="s">
        <v>76</v>
      </c>
      <c r="M198" s="44" t="s">
        <v>77</v>
      </c>
      <c r="N198" s="44" t="s">
        <v>78</v>
      </c>
      <c r="O198" s="44" t="s">
        <v>79</v>
      </c>
      <c r="P198" s="44" t="s">
        <v>125</v>
      </c>
      <c r="Q198" s="44" t="s">
        <v>106</v>
      </c>
      <c r="R198" s="44" t="s">
        <v>192</v>
      </c>
      <c r="S198" s="44"/>
      <c r="T198" s="44" t="s">
        <v>83</v>
      </c>
      <c r="U198" s="44" t="s">
        <v>83</v>
      </c>
      <c r="V198" s="44" t="str">
        <f>VLOOKUP(W198,PGEMeasureCodes!$A$4:$B$39,2)</f>
        <v>PR076</v>
      </c>
      <c r="W198" s="44" t="s">
        <v>285</v>
      </c>
      <c r="X198" s="44"/>
      <c r="Y198" s="44" t="s">
        <v>84</v>
      </c>
      <c r="Z198" s="44">
        <v>0</v>
      </c>
      <c r="AA198" s="44"/>
      <c r="AB198" s="44" t="s">
        <v>78</v>
      </c>
      <c r="AC198" s="44" t="s">
        <v>79</v>
      </c>
      <c r="AD198" s="44" t="s">
        <v>84</v>
      </c>
      <c r="AE198" s="44">
        <v>0</v>
      </c>
      <c r="AF198" s="44"/>
      <c r="AG198" s="44"/>
      <c r="AH198" s="44"/>
      <c r="AI198" s="44">
        <v>0</v>
      </c>
      <c r="AJ198" s="44" t="s">
        <v>85</v>
      </c>
      <c r="AK198" s="44">
        <v>0</v>
      </c>
      <c r="AL198" s="44">
        <v>9.4700000000000006</v>
      </c>
      <c r="AM198" s="44">
        <v>9.4700000000000006</v>
      </c>
      <c r="AN198" s="44">
        <v>0</v>
      </c>
      <c r="AO198" s="44"/>
      <c r="AP198" s="44"/>
      <c r="AQ198" s="44"/>
      <c r="AR198" s="44"/>
      <c r="AS198" s="44">
        <v>1</v>
      </c>
      <c r="AT198" s="44" t="s">
        <v>106</v>
      </c>
      <c r="AU198" s="44" t="s">
        <v>87</v>
      </c>
      <c r="AV198" s="44" t="s">
        <v>86</v>
      </c>
      <c r="AW198" s="44" t="s">
        <v>89</v>
      </c>
      <c r="AX198" s="44">
        <v>1</v>
      </c>
      <c r="AY198" s="44">
        <v>0</v>
      </c>
      <c r="AZ198" s="44"/>
      <c r="BA198" s="44"/>
      <c r="BB198" s="44">
        <v>6.1989999999999998</v>
      </c>
      <c r="BC198" s="44"/>
    </row>
    <row r="199" spans="1:55" x14ac:dyDescent="0.25">
      <c r="A199" s="44" t="s">
        <v>71</v>
      </c>
      <c r="B199" s="44" t="s">
        <v>72</v>
      </c>
      <c r="C199" s="44">
        <v>4</v>
      </c>
      <c r="D199" s="44" t="s">
        <v>73</v>
      </c>
      <c r="E199" s="44" t="s">
        <v>71</v>
      </c>
      <c r="F199" s="44" t="s">
        <v>74</v>
      </c>
      <c r="G199" s="44" t="s">
        <v>289</v>
      </c>
      <c r="H199" s="44">
        <v>0</v>
      </c>
      <c r="I199" s="44"/>
      <c r="J199" s="44">
        <v>99</v>
      </c>
      <c r="K199" s="44" t="s">
        <v>250</v>
      </c>
      <c r="L199" s="44" t="s">
        <v>76</v>
      </c>
      <c r="M199" s="44" t="s">
        <v>77</v>
      </c>
      <c r="N199" s="44" t="s">
        <v>78</v>
      </c>
      <c r="O199" s="44" t="s">
        <v>79</v>
      </c>
      <c r="P199" s="44" t="s">
        <v>125</v>
      </c>
      <c r="Q199" s="44" t="s">
        <v>106</v>
      </c>
      <c r="R199" s="44" t="s">
        <v>192</v>
      </c>
      <c r="S199" s="44"/>
      <c r="T199" s="44" t="s">
        <v>83</v>
      </c>
      <c r="U199" s="44" t="s">
        <v>83</v>
      </c>
      <c r="V199" s="44" t="str">
        <f>VLOOKUP(W199,PGEMeasureCodes!$A$4:$B$39,2)</f>
        <v>PR073</v>
      </c>
      <c r="W199" s="44" t="s">
        <v>286</v>
      </c>
      <c r="X199" s="44"/>
      <c r="Y199" s="44" t="s">
        <v>84</v>
      </c>
      <c r="Z199" s="44">
        <v>0</v>
      </c>
      <c r="AA199" s="44"/>
      <c r="AB199" s="44" t="s">
        <v>78</v>
      </c>
      <c r="AC199" s="44" t="s">
        <v>79</v>
      </c>
      <c r="AD199" s="44" t="s">
        <v>84</v>
      </c>
      <c r="AE199" s="44">
        <v>0</v>
      </c>
      <c r="AF199" s="44"/>
      <c r="AG199" s="44"/>
      <c r="AH199" s="44"/>
      <c r="AI199" s="44">
        <v>0</v>
      </c>
      <c r="AJ199" s="44" t="s">
        <v>85</v>
      </c>
      <c r="AK199" s="44">
        <v>0</v>
      </c>
      <c r="AL199" s="44">
        <v>9.4700000000000006</v>
      </c>
      <c r="AM199" s="44">
        <v>9.4700000000000006</v>
      </c>
      <c r="AN199" s="44">
        <v>0</v>
      </c>
      <c r="AO199" s="44"/>
      <c r="AP199" s="44"/>
      <c r="AQ199" s="44"/>
      <c r="AR199" s="44"/>
      <c r="AS199" s="44">
        <v>1</v>
      </c>
      <c r="AT199" s="44" t="s">
        <v>106</v>
      </c>
      <c r="AU199" s="44" t="s">
        <v>87</v>
      </c>
      <c r="AV199" s="44" t="s">
        <v>86</v>
      </c>
      <c r="AW199" s="44" t="s">
        <v>89</v>
      </c>
      <c r="AX199" s="44">
        <v>1</v>
      </c>
      <c r="AY199" s="44">
        <v>0</v>
      </c>
      <c r="AZ199" s="44"/>
      <c r="BA199" s="44"/>
      <c r="BB199" s="44">
        <v>24.033999999999999</v>
      </c>
      <c r="BC199" s="44"/>
    </row>
    <row r="200" spans="1:55" x14ac:dyDescent="0.25">
      <c r="A200" t="s">
        <v>71</v>
      </c>
      <c r="B200" t="s">
        <v>72</v>
      </c>
      <c r="C200">
        <v>4</v>
      </c>
      <c r="D200" t="s">
        <v>73</v>
      </c>
      <c r="E200" t="s">
        <v>71</v>
      </c>
      <c r="F200" t="s">
        <v>74</v>
      </c>
      <c r="G200" t="s">
        <v>289</v>
      </c>
      <c r="H200" s="44">
        <v>0</v>
      </c>
      <c r="J200">
        <v>1</v>
      </c>
      <c r="K200" t="s">
        <v>75</v>
      </c>
      <c r="L200" t="s">
        <v>76</v>
      </c>
      <c r="M200" t="s">
        <v>77</v>
      </c>
      <c r="N200" t="s">
        <v>78</v>
      </c>
      <c r="O200" t="s">
        <v>79</v>
      </c>
      <c r="P200" t="s">
        <v>80</v>
      </c>
      <c r="Q200" t="s">
        <v>81</v>
      </c>
      <c r="R200" t="s">
        <v>82</v>
      </c>
      <c r="T200" t="s">
        <v>83</v>
      </c>
      <c r="U200" t="s">
        <v>83</v>
      </c>
      <c r="V200" t="str">
        <f>VLOOKUP(W200,PGEMeasureCodes!$A$4:$B$39,2)</f>
        <v>PR053</v>
      </c>
      <c r="W200" t="s">
        <v>251</v>
      </c>
      <c r="Y200" s="44" t="s">
        <v>84</v>
      </c>
      <c r="Z200" s="44">
        <v>0</v>
      </c>
      <c r="AB200" s="44" t="s">
        <v>78</v>
      </c>
      <c r="AC200" s="44" t="s">
        <v>79</v>
      </c>
      <c r="AD200" s="44" t="s">
        <v>84</v>
      </c>
      <c r="AE200" s="44">
        <v>0</v>
      </c>
      <c r="AF200" s="44"/>
      <c r="AG200" s="44"/>
      <c r="AH200" s="44"/>
      <c r="AI200" s="44">
        <v>0</v>
      </c>
      <c r="AJ200" s="44" t="s">
        <v>85</v>
      </c>
      <c r="AK200" s="44">
        <v>0</v>
      </c>
      <c r="AL200">
        <v>6.68</v>
      </c>
      <c r="AM200">
        <v>6.68</v>
      </c>
      <c r="AN200" s="44">
        <v>0</v>
      </c>
      <c r="AS200">
        <v>1</v>
      </c>
      <c r="AT200" t="s">
        <v>86</v>
      </c>
      <c r="AU200" t="s">
        <v>87</v>
      </c>
      <c r="AV200" t="s">
        <v>88</v>
      </c>
      <c r="AW200" t="s">
        <v>89</v>
      </c>
      <c r="AX200">
        <v>1</v>
      </c>
      <c r="AY200">
        <v>0</v>
      </c>
      <c r="BB200">
        <v>9.19</v>
      </c>
      <c r="BC200" s="44"/>
    </row>
    <row r="201" spans="1:55" x14ac:dyDescent="0.25">
      <c r="A201" t="s">
        <v>71</v>
      </c>
      <c r="B201" t="s">
        <v>72</v>
      </c>
      <c r="C201">
        <v>4</v>
      </c>
      <c r="D201" t="s">
        <v>73</v>
      </c>
      <c r="E201" t="s">
        <v>71</v>
      </c>
      <c r="F201" t="s">
        <v>74</v>
      </c>
      <c r="G201" t="s">
        <v>289</v>
      </c>
      <c r="H201" s="44">
        <v>0</v>
      </c>
      <c r="J201">
        <v>1</v>
      </c>
      <c r="K201" t="s">
        <v>75</v>
      </c>
      <c r="L201" t="s">
        <v>76</v>
      </c>
      <c r="M201" t="s">
        <v>77</v>
      </c>
      <c r="N201" t="s">
        <v>78</v>
      </c>
      <c r="O201" t="s">
        <v>79</v>
      </c>
      <c r="P201" t="s">
        <v>80</v>
      </c>
      <c r="Q201" t="s">
        <v>81</v>
      </c>
      <c r="R201" t="s">
        <v>82</v>
      </c>
      <c r="T201" t="s">
        <v>83</v>
      </c>
      <c r="U201" t="s">
        <v>83</v>
      </c>
      <c r="V201" t="str">
        <f>VLOOKUP(W201,PGEMeasureCodes!$A$4:$B$39,2)</f>
        <v>PR053</v>
      </c>
      <c r="W201" t="s">
        <v>251</v>
      </c>
      <c r="Y201" s="44" t="s">
        <v>84</v>
      </c>
      <c r="Z201" s="44">
        <v>0</v>
      </c>
      <c r="AB201" s="44" t="s">
        <v>78</v>
      </c>
      <c r="AC201" s="44" t="s">
        <v>79</v>
      </c>
      <c r="AD201" s="44" t="s">
        <v>84</v>
      </c>
      <c r="AE201" s="44">
        <v>0</v>
      </c>
      <c r="AF201" s="44"/>
      <c r="AG201" s="44"/>
      <c r="AH201" s="44"/>
      <c r="AI201" s="44">
        <v>0</v>
      </c>
      <c r="AJ201" s="44" t="s">
        <v>85</v>
      </c>
      <c r="AK201" s="44">
        <v>0</v>
      </c>
      <c r="AL201">
        <v>6.68</v>
      </c>
      <c r="AM201">
        <v>6.68</v>
      </c>
      <c r="AN201" s="44">
        <v>0</v>
      </c>
      <c r="AS201">
        <v>1</v>
      </c>
      <c r="AT201" t="s">
        <v>86</v>
      </c>
      <c r="AU201" t="s">
        <v>87</v>
      </c>
      <c r="AV201" t="s">
        <v>90</v>
      </c>
      <c r="AW201" t="s">
        <v>89</v>
      </c>
      <c r="AX201">
        <v>1</v>
      </c>
      <c r="AY201">
        <v>0</v>
      </c>
      <c r="BB201">
        <v>7.81</v>
      </c>
      <c r="BC201" s="44"/>
    </row>
    <row r="202" spans="1:55" x14ac:dyDescent="0.25">
      <c r="A202" t="s">
        <v>71</v>
      </c>
      <c r="B202" t="s">
        <v>72</v>
      </c>
      <c r="C202">
        <v>4</v>
      </c>
      <c r="D202" t="s">
        <v>73</v>
      </c>
      <c r="E202" t="s">
        <v>71</v>
      </c>
      <c r="F202" t="s">
        <v>74</v>
      </c>
      <c r="G202" t="s">
        <v>289</v>
      </c>
      <c r="H202" s="44">
        <v>0</v>
      </c>
      <c r="J202">
        <v>1</v>
      </c>
      <c r="K202" t="s">
        <v>75</v>
      </c>
      <c r="L202" t="s">
        <v>76</v>
      </c>
      <c r="M202" t="s">
        <v>77</v>
      </c>
      <c r="N202" t="s">
        <v>78</v>
      </c>
      <c r="O202" t="s">
        <v>79</v>
      </c>
      <c r="P202" t="s">
        <v>80</v>
      </c>
      <c r="Q202" t="s">
        <v>81</v>
      </c>
      <c r="R202" t="s">
        <v>82</v>
      </c>
      <c r="T202" t="s">
        <v>83</v>
      </c>
      <c r="U202" t="s">
        <v>83</v>
      </c>
      <c r="V202" t="str">
        <f>VLOOKUP(W202,PGEMeasureCodes!$A$4:$B$39,2)</f>
        <v>PR053</v>
      </c>
      <c r="W202" t="s">
        <v>251</v>
      </c>
      <c r="Y202" s="44" t="s">
        <v>84</v>
      </c>
      <c r="Z202" s="44">
        <v>0</v>
      </c>
      <c r="AB202" s="44" t="s">
        <v>78</v>
      </c>
      <c r="AC202" s="44" t="s">
        <v>79</v>
      </c>
      <c r="AD202" s="44" t="s">
        <v>84</v>
      </c>
      <c r="AE202" s="44">
        <v>0</v>
      </c>
      <c r="AF202" s="44"/>
      <c r="AG202" s="44"/>
      <c r="AH202" s="44"/>
      <c r="AI202" s="44">
        <v>0</v>
      </c>
      <c r="AJ202" s="44" t="s">
        <v>85</v>
      </c>
      <c r="AK202" s="44">
        <v>0</v>
      </c>
      <c r="AL202">
        <v>6.68</v>
      </c>
      <c r="AM202">
        <v>6.68</v>
      </c>
      <c r="AN202" s="44">
        <v>0</v>
      </c>
      <c r="AS202">
        <v>1</v>
      </c>
      <c r="AT202" t="s">
        <v>86</v>
      </c>
      <c r="AU202" t="s">
        <v>87</v>
      </c>
      <c r="AV202" t="s">
        <v>91</v>
      </c>
      <c r="AW202" t="s">
        <v>89</v>
      </c>
      <c r="AX202">
        <v>1</v>
      </c>
      <c r="AY202">
        <v>0</v>
      </c>
      <c r="BB202">
        <v>10.17</v>
      </c>
      <c r="BC202" s="44"/>
    </row>
    <row r="203" spans="1:55" x14ac:dyDescent="0.25">
      <c r="A203" t="s">
        <v>71</v>
      </c>
      <c r="B203" t="s">
        <v>72</v>
      </c>
      <c r="C203">
        <v>4</v>
      </c>
      <c r="D203" t="s">
        <v>73</v>
      </c>
      <c r="E203" t="s">
        <v>71</v>
      </c>
      <c r="F203" t="s">
        <v>74</v>
      </c>
      <c r="G203" t="s">
        <v>289</v>
      </c>
      <c r="H203" s="44">
        <v>0</v>
      </c>
      <c r="J203">
        <v>1</v>
      </c>
      <c r="K203" t="s">
        <v>75</v>
      </c>
      <c r="L203" t="s">
        <v>76</v>
      </c>
      <c r="M203" t="s">
        <v>77</v>
      </c>
      <c r="N203" t="s">
        <v>78</v>
      </c>
      <c r="O203" t="s">
        <v>79</v>
      </c>
      <c r="P203" t="s">
        <v>80</v>
      </c>
      <c r="Q203" t="s">
        <v>81</v>
      </c>
      <c r="R203" t="s">
        <v>82</v>
      </c>
      <c r="T203" t="s">
        <v>83</v>
      </c>
      <c r="U203" t="s">
        <v>83</v>
      </c>
      <c r="V203" t="str">
        <f>VLOOKUP(W203,PGEMeasureCodes!$A$4:$B$39,2)</f>
        <v>PR053</v>
      </c>
      <c r="W203" t="s">
        <v>251</v>
      </c>
      <c r="Y203" s="44" t="s">
        <v>84</v>
      </c>
      <c r="Z203" s="44">
        <v>0</v>
      </c>
      <c r="AB203" s="44" t="s">
        <v>78</v>
      </c>
      <c r="AC203" s="44" t="s">
        <v>79</v>
      </c>
      <c r="AD203" s="44" t="s">
        <v>84</v>
      </c>
      <c r="AE203" s="44">
        <v>0</v>
      </c>
      <c r="AF203" s="44"/>
      <c r="AG203" s="44"/>
      <c r="AH203" s="44"/>
      <c r="AI203" s="44">
        <v>0</v>
      </c>
      <c r="AJ203" s="44" t="s">
        <v>85</v>
      </c>
      <c r="AK203" s="44">
        <v>0</v>
      </c>
      <c r="AL203">
        <v>6.68</v>
      </c>
      <c r="AM203">
        <v>6.68</v>
      </c>
      <c r="AN203" s="44">
        <v>0</v>
      </c>
      <c r="AS203">
        <v>1</v>
      </c>
      <c r="AT203" t="s">
        <v>86</v>
      </c>
      <c r="AU203" t="s">
        <v>87</v>
      </c>
      <c r="AV203" t="s">
        <v>92</v>
      </c>
      <c r="AW203" t="s">
        <v>89</v>
      </c>
      <c r="AX203">
        <v>1</v>
      </c>
      <c r="AY203">
        <v>0</v>
      </c>
      <c r="BB203">
        <v>8.89</v>
      </c>
      <c r="BC203" s="44"/>
    </row>
    <row r="204" spans="1:55" x14ac:dyDescent="0.25">
      <c r="A204" t="s">
        <v>71</v>
      </c>
      <c r="B204" t="s">
        <v>72</v>
      </c>
      <c r="C204">
        <v>4</v>
      </c>
      <c r="D204" t="s">
        <v>73</v>
      </c>
      <c r="E204" t="s">
        <v>71</v>
      </c>
      <c r="F204" t="s">
        <v>74</v>
      </c>
      <c r="G204" t="s">
        <v>289</v>
      </c>
      <c r="H204" s="44">
        <v>0</v>
      </c>
      <c r="J204">
        <v>1</v>
      </c>
      <c r="K204" t="s">
        <v>75</v>
      </c>
      <c r="L204" t="s">
        <v>76</v>
      </c>
      <c r="M204" t="s">
        <v>77</v>
      </c>
      <c r="N204" t="s">
        <v>78</v>
      </c>
      <c r="O204" t="s">
        <v>79</v>
      </c>
      <c r="P204" t="s">
        <v>80</v>
      </c>
      <c r="Q204" t="s">
        <v>81</v>
      </c>
      <c r="R204" t="s">
        <v>82</v>
      </c>
      <c r="T204" t="s">
        <v>83</v>
      </c>
      <c r="U204" t="s">
        <v>83</v>
      </c>
      <c r="V204" t="str">
        <f>VLOOKUP(W204,PGEMeasureCodes!$A$4:$B$39,2)</f>
        <v>PR053</v>
      </c>
      <c r="W204" t="s">
        <v>251</v>
      </c>
      <c r="Y204" s="44" t="s">
        <v>84</v>
      </c>
      <c r="Z204" s="44">
        <v>0</v>
      </c>
      <c r="AB204" s="44" t="s">
        <v>78</v>
      </c>
      <c r="AC204" s="44" t="s">
        <v>79</v>
      </c>
      <c r="AD204" s="44" t="s">
        <v>84</v>
      </c>
      <c r="AE204" s="44">
        <v>0</v>
      </c>
      <c r="AF204" s="44"/>
      <c r="AG204" s="44"/>
      <c r="AH204" s="44"/>
      <c r="AI204" s="44">
        <v>0</v>
      </c>
      <c r="AJ204" s="44" t="s">
        <v>85</v>
      </c>
      <c r="AK204" s="44">
        <v>0</v>
      </c>
      <c r="AL204">
        <v>6.68</v>
      </c>
      <c r="AM204">
        <v>6.68</v>
      </c>
      <c r="AN204" s="44">
        <v>0</v>
      </c>
      <c r="AS204">
        <v>1</v>
      </c>
      <c r="AT204" t="s">
        <v>86</v>
      </c>
      <c r="AU204" t="s">
        <v>87</v>
      </c>
      <c r="AV204" t="s">
        <v>93</v>
      </c>
      <c r="AW204" t="s">
        <v>89</v>
      </c>
      <c r="AX204">
        <v>1</v>
      </c>
      <c r="AY204">
        <v>0</v>
      </c>
      <c r="BB204">
        <v>9.2200000000000006</v>
      </c>
      <c r="BC204" s="44"/>
    </row>
    <row r="205" spans="1:55" x14ac:dyDescent="0.25">
      <c r="A205" t="s">
        <v>71</v>
      </c>
      <c r="B205" t="s">
        <v>72</v>
      </c>
      <c r="C205">
        <v>4</v>
      </c>
      <c r="D205" t="s">
        <v>73</v>
      </c>
      <c r="E205" t="s">
        <v>71</v>
      </c>
      <c r="F205" t="s">
        <v>74</v>
      </c>
      <c r="G205" t="s">
        <v>289</v>
      </c>
      <c r="H205" s="44">
        <v>0</v>
      </c>
      <c r="J205">
        <v>1</v>
      </c>
      <c r="K205" t="s">
        <v>75</v>
      </c>
      <c r="L205" t="s">
        <v>76</v>
      </c>
      <c r="M205" t="s">
        <v>77</v>
      </c>
      <c r="N205" t="s">
        <v>78</v>
      </c>
      <c r="O205" t="s">
        <v>79</v>
      </c>
      <c r="P205" t="s">
        <v>80</v>
      </c>
      <c r="Q205" t="s">
        <v>81</v>
      </c>
      <c r="R205" t="s">
        <v>82</v>
      </c>
      <c r="T205" t="s">
        <v>83</v>
      </c>
      <c r="U205" t="s">
        <v>83</v>
      </c>
      <c r="V205" t="str">
        <f>VLOOKUP(W205,PGEMeasureCodes!$A$4:$B$39,2)</f>
        <v>PR053</v>
      </c>
      <c r="W205" t="s">
        <v>251</v>
      </c>
      <c r="Y205" s="44" t="s">
        <v>84</v>
      </c>
      <c r="Z205" s="44">
        <v>0</v>
      </c>
      <c r="AB205" s="44" t="s">
        <v>78</v>
      </c>
      <c r="AC205" s="44" t="s">
        <v>79</v>
      </c>
      <c r="AD205" s="44" t="s">
        <v>84</v>
      </c>
      <c r="AE205" s="44">
        <v>0</v>
      </c>
      <c r="AF205" s="44"/>
      <c r="AG205" s="44"/>
      <c r="AH205" s="44"/>
      <c r="AI205" s="44">
        <v>0</v>
      </c>
      <c r="AJ205" s="44" t="s">
        <v>85</v>
      </c>
      <c r="AK205" s="44">
        <v>0</v>
      </c>
      <c r="AL205">
        <v>6.68</v>
      </c>
      <c r="AM205">
        <v>6.68</v>
      </c>
      <c r="AN205" s="44">
        <v>0</v>
      </c>
      <c r="AS205">
        <v>1</v>
      </c>
      <c r="AT205" t="s">
        <v>86</v>
      </c>
      <c r="AU205" t="s">
        <v>87</v>
      </c>
      <c r="AV205" t="s">
        <v>94</v>
      </c>
      <c r="AW205" t="s">
        <v>89</v>
      </c>
      <c r="AX205">
        <v>1</v>
      </c>
      <c r="AY205">
        <v>0</v>
      </c>
      <c r="BB205">
        <v>8.89</v>
      </c>
      <c r="BC205" s="44"/>
    </row>
    <row r="206" spans="1:55" x14ac:dyDescent="0.25">
      <c r="A206" t="s">
        <v>71</v>
      </c>
      <c r="B206" t="s">
        <v>72</v>
      </c>
      <c r="C206">
        <v>4</v>
      </c>
      <c r="D206" t="s">
        <v>73</v>
      </c>
      <c r="E206" t="s">
        <v>71</v>
      </c>
      <c r="F206" t="s">
        <v>74</v>
      </c>
      <c r="G206" t="s">
        <v>289</v>
      </c>
      <c r="H206" s="44">
        <v>0</v>
      </c>
      <c r="J206">
        <v>1</v>
      </c>
      <c r="K206" t="s">
        <v>75</v>
      </c>
      <c r="L206" t="s">
        <v>76</v>
      </c>
      <c r="M206" t="s">
        <v>77</v>
      </c>
      <c r="N206" t="s">
        <v>78</v>
      </c>
      <c r="O206" t="s">
        <v>79</v>
      </c>
      <c r="P206" t="s">
        <v>80</v>
      </c>
      <c r="Q206" t="s">
        <v>81</v>
      </c>
      <c r="R206" t="s">
        <v>82</v>
      </c>
      <c r="T206" t="s">
        <v>83</v>
      </c>
      <c r="U206" t="s">
        <v>83</v>
      </c>
      <c r="V206" t="str">
        <f>VLOOKUP(W206,PGEMeasureCodes!$A$4:$B$39,2)</f>
        <v>PR053</v>
      </c>
      <c r="W206" t="s">
        <v>251</v>
      </c>
      <c r="Y206" s="44" t="s">
        <v>84</v>
      </c>
      <c r="Z206" s="44">
        <v>0</v>
      </c>
      <c r="AB206" s="44" t="s">
        <v>78</v>
      </c>
      <c r="AC206" s="44" t="s">
        <v>79</v>
      </c>
      <c r="AD206" s="44" t="s">
        <v>84</v>
      </c>
      <c r="AE206" s="44">
        <v>0</v>
      </c>
      <c r="AF206" s="44"/>
      <c r="AG206" s="44"/>
      <c r="AH206" s="44"/>
      <c r="AI206" s="44">
        <v>0</v>
      </c>
      <c r="AJ206" s="44" t="s">
        <v>85</v>
      </c>
      <c r="AK206" s="44">
        <v>0</v>
      </c>
      <c r="AL206">
        <v>6.68</v>
      </c>
      <c r="AM206">
        <v>6.68</v>
      </c>
      <c r="AN206" s="44">
        <v>0</v>
      </c>
      <c r="AS206">
        <v>1</v>
      </c>
      <c r="AT206" t="s">
        <v>86</v>
      </c>
      <c r="AU206" t="s">
        <v>87</v>
      </c>
      <c r="AV206" t="s">
        <v>95</v>
      </c>
      <c r="AW206" t="s">
        <v>89</v>
      </c>
      <c r="AX206">
        <v>1</v>
      </c>
      <c r="AY206">
        <v>0</v>
      </c>
      <c r="BB206">
        <v>8.35</v>
      </c>
      <c r="BC206" s="44"/>
    </row>
    <row r="207" spans="1:55" x14ac:dyDescent="0.25">
      <c r="A207" t="s">
        <v>71</v>
      </c>
      <c r="B207" t="s">
        <v>72</v>
      </c>
      <c r="C207">
        <v>4</v>
      </c>
      <c r="D207" t="s">
        <v>73</v>
      </c>
      <c r="E207" t="s">
        <v>71</v>
      </c>
      <c r="F207" t="s">
        <v>74</v>
      </c>
      <c r="G207" t="s">
        <v>289</v>
      </c>
      <c r="H207" s="44">
        <v>0</v>
      </c>
      <c r="J207">
        <v>1</v>
      </c>
      <c r="K207" t="s">
        <v>75</v>
      </c>
      <c r="L207" t="s">
        <v>76</v>
      </c>
      <c r="M207" t="s">
        <v>77</v>
      </c>
      <c r="N207" t="s">
        <v>78</v>
      </c>
      <c r="O207" t="s">
        <v>79</v>
      </c>
      <c r="P207" t="s">
        <v>80</v>
      </c>
      <c r="Q207" t="s">
        <v>81</v>
      </c>
      <c r="R207" t="s">
        <v>82</v>
      </c>
      <c r="T207" t="s">
        <v>83</v>
      </c>
      <c r="U207" t="s">
        <v>83</v>
      </c>
      <c r="V207" t="str">
        <f>VLOOKUP(W207,PGEMeasureCodes!$A$4:$B$39,2)</f>
        <v>PR053</v>
      </c>
      <c r="W207" t="s">
        <v>251</v>
      </c>
      <c r="Y207" s="44" t="s">
        <v>84</v>
      </c>
      <c r="Z207" s="44">
        <v>0</v>
      </c>
      <c r="AB207" s="44" t="s">
        <v>78</v>
      </c>
      <c r="AC207" s="44" t="s">
        <v>79</v>
      </c>
      <c r="AD207" s="44" t="s">
        <v>84</v>
      </c>
      <c r="AE207" s="44">
        <v>0</v>
      </c>
      <c r="AF207" s="44"/>
      <c r="AG207" s="44"/>
      <c r="AH207" s="44"/>
      <c r="AI207" s="44">
        <v>0</v>
      </c>
      <c r="AJ207" s="44" t="s">
        <v>85</v>
      </c>
      <c r="AK207" s="44">
        <v>0</v>
      </c>
      <c r="AL207">
        <v>6.68</v>
      </c>
      <c r="AM207">
        <v>6.68</v>
      </c>
      <c r="AN207" s="44">
        <v>0</v>
      </c>
      <c r="AS207">
        <v>1</v>
      </c>
      <c r="AT207" t="s">
        <v>86</v>
      </c>
      <c r="AU207" t="s">
        <v>87</v>
      </c>
      <c r="AV207" t="s">
        <v>96</v>
      </c>
      <c r="AW207" t="s">
        <v>89</v>
      </c>
      <c r="AX207">
        <v>1</v>
      </c>
      <c r="AY207">
        <v>0</v>
      </c>
      <c r="BB207">
        <v>7.71</v>
      </c>
      <c r="BC207" s="44"/>
    </row>
    <row r="208" spans="1:55" s="44" customFormat="1" x14ac:dyDescent="0.25">
      <c r="A208" s="44" t="s">
        <v>71</v>
      </c>
      <c r="B208" s="44" t="s">
        <v>72</v>
      </c>
      <c r="C208" s="44">
        <v>4</v>
      </c>
      <c r="D208" s="44" t="s">
        <v>73</v>
      </c>
      <c r="E208" s="44" t="s">
        <v>71</v>
      </c>
      <c r="F208" s="44" t="s">
        <v>74</v>
      </c>
      <c r="G208" s="44" t="s">
        <v>289</v>
      </c>
      <c r="H208" s="44">
        <v>0</v>
      </c>
      <c r="J208" s="44">
        <v>1</v>
      </c>
      <c r="K208" s="44" t="s">
        <v>75</v>
      </c>
      <c r="L208" s="44" t="s">
        <v>76</v>
      </c>
      <c r="M208" s="44" t="s">
        <v>77</v>
      </c>
      <c r="N208" s="44" t="s">
        <v>78</v>
      </c>
      <c r="O208" s="44" t="s">
        <v>79</v>
      </c>
      <c r="P208" s="44" t="s">
        <v>80</v>
      </c>
      <c r="Q208" s="44" t="s">
        <v>81</v>
      </c>
      <c r="R208" s="44" t="s">
        <v>82</v>
      </c>
      <c r="T208" s="44" t="s">
        <v>83</v>
      </c>
      <c r="U208" s="44" t="s">
        <v>83</v>
      </c>
      <c r="V208" s="44" t="str">
        <f>VLOOKUP(W208,PGEMeasureCodes!$A$4:$B$39,2)</f>
        <v>PR053</v>
      </c>
      <c r="W208" s="44" t="s">
        <v>251</v>
      </c>
      <c r="Y208" s="44" t="s">
        <v>84</v>
      </c>
      <c r="Z208" s="44">
        <v>0</v>
      </c>
      <c r="AB208" s="44" t="s">
        <v>78</v>
      </c>
      <c r="AC208" s="44" t="s">
        <v>79</v>
      </c>
      <c r="AD208" s="44" t="s">
        <v>84</v>
      </c>
      <c r="AE208" s="44">
        <v>0</v>
      </c>
      <c r="AI208" s="44">
        <v>0</v>
      </c>
      <c r="AJ208" s="44" t="s">
        <v>85</v>
      </c>
      <c r="AK208" s="44">
        <v>0</v>
      </c>
      <c r="AL208" s="44">
        <v>6.68</v>
      </c>
      <c r="AM208" s="44">
        <v>6.68</v>
      </c>
      <c r="AN208" s="44">
        <v>0</v>
      </c>
      <c r="AS208" s="44">
        <v>1</v>
      </c>
      <c r="AT208" s="44" t="s">
        <v>86</v>
      </c>
      <c r="AU208" s="44" t="s">
        <v>87</v>
      </c>
      <c r="AV208" s="44" t="s">
        <v>336</v>
      </c>
      <c r="AW208" s="44" t="s">
        <v>89</v>
      </c>
      <c r="AX208" s="44">
        <v>1</v>
      </c>
      <c r="AY208" s="44">
        <v>0</v>
      </c>
      <c r="BB208" s="44">
        <v>9.89</v>
      </c>
    </row>
    <row r="209" spans="1:55" s="44" customFormat="1" x14ac:dyDescent="0.25">
      <c r="A209" s="44" t="s">
        <v>71</v>
      </c>
      <c r="B209" s="44" t="s">
        <v>72</v>
      </c>
      <c r="C209" s="44">
        <v>4</v>
      </c>
      <c r="D209" s="44" t="s">
        <v>73</v>
      </c>
      <c r="E209" s="44" t="s">
        <v>71</v>
      </c>
      <c r="F209" s="44" t="s">
        <v>74</v>
      </c>
      <c r="G209" s="44" t="s">
        <v>289</v>
      </c>
      <c r="H209" s="44">
        <v>0</v>
      </c>
      <c r="J209" s="44">
        <v>1</v>
      </c>
      <c r="K209" s="44" t="s">
        <v>75</v>
      </c>
      <c r="L209" s="44" t="s">
        <v>76</v>
      </c>
      <c r="M209" s="44" t="s">
        <v>77</v>
      </c>
      <c r="N209" s="44" t="s">
        <v>78</v>
      </c>
      <c r="O209" s="44" t="s">
        <v>79</v>
      </c>
      <c r="P209" s="44" t="s">
        <v>80</v>
      </c>
      <c r="Q209" s="44" t="s">
        <v>81</v>
      </c>
      <c r="R209" s="44" t="s">
        <v>82</v>
      </c>
      <c r="T209" s="44" t="s">
        <v>83</v>
      </c>
      <c r="U209" s="44" t="s">
        <v>83</v>
      </c>
      <c r="V209" s="44" t="str">
        <f>VLOOKUP(W209,PGEMeasureCodes!$A$4:$B$39,2)</f>
        <v>PR053</v>
      </c>
      <c r="W209" s="44" t="s">
        <v>251</v>
      </c>
      <c r="Y209" s="44" t="s">
        <v>84</v>
      </c>
      <c r="Z209" s="44">
        <v>0</v>
      </c>
      <c r="AB209" s="44" t="s">
        <v>78</v>
      </c>
      <c r="AC209" s="44" t="s">
        <v>79</v>
      </c>
      <c r="AD209" s="44" t="s">
        <v>84</v>
      </c>
      <c r="AE209" s="44">
        <v>0</v>
      </c>
      <c r="AI209" s="44">
        <v>0</v>
      </c>
      <c r="AJ209" s="44" t="s">
        <v>85</v>
      </c>
      <c r="AK209" s="44">
        <v>0</v>
      </c>
      <c r="AL209" s="44">
        <v>6.68</v>
      </c>
      <c r="AM209" s="44">
        <v>6.68</v>
      </c>
      <c r="AN209" s="44">
        <v>0</v>
      </c>
      <c r="AS209" s="44">
        <v>1</v>
      </c>
      <c r="AT209" s="44" t="s">
        <v>86</v>
      </c>
      <c r="AU209" s="44" t="s">
        <v>87</v>
      </c>
      <c r="AV209" s="44" t="s">
        <v>337</v>
      </c>
      <c r="AW209" s="44" t="s">
        <v>89</v>
      </c>
      <c r="AX209" s="44">
        <v>1</v>
      </c>
      <c r="AY209" s="44">
        <v>0</v>
      </c>
      <c r="BB209" s="44">
        <v>8.76</v>
      </c>
    </row>
    <row r="210" spans="1:55" x14ac:dyDescent="0.25">
      <c r="A210" t="s">
        <v>71</v>
      </c>
      <c r="B210" t="s">
        <v>72</v>
      </c>
      <c r="C210">
        <v>4</v>
      </c>
      <c r="D210" t="s">
        <v>73</v>
      </c>
      <c r="E210" t="s">
        <v>71</v>
      </c>
      <c r="F210" t="s">
        <v>74</v>
      </c>
      <c r="G210" t="s">
        <v>289</v>
      </c>
      <c r="H210" s="44">
        <v>0</v>
      </c>
      <c r="J210">
        <v>2</v>
      </c>
      <c r="K210" t="s">
        <v>97</v>
      </c>
      <c r="L210" t="s">
        <v>76</v>
      </c>
      <c r="M210" t="s">
        <v>77</v>
      </c>
      <c r="N210" t="s">
        <v>78</v>
      </c>
      <c r="O210" t="s">
        <v>79</v>
      </c>
      <c r="P210" t="s">
        <v>80</v>
      </c>
      <c r="Q210" t="s">
        <v>81</v>
      </c>
      <c r="R210" t="s">
        <v>82</v>
      </c>
      <c r="T210" t="s">
        <v>83</v>
      </c>
      <c r="U210" t="s">
        <v>83</v>
      </c>
      <c r="V210" t="str">
        <f>VLOOKUP(W210,PGEMeasureCodes!$A$4:$B$39,2)</f>
        <v>PR059</v>
      </c>
      <c r="W210" t="s">
        <v>252</v>
      </c>
      <c r="Y210" s="44" t="s">
        <v>84</v>
      </c>
      <c r="Z210" s="44">
        <v>0</v>
      </c>
      <c r="AB210" s="44" t="s">
        <v>78</v>
      </c>
      <c r="AC210" s="44" t="s">
        <v>79</v>
      </c>
      <c r="AD210" s="44" t="s">
        <v>84</v>
      </c>
      <c r="AE210" s="44">
        <v>0</v>
      </c>
      <c r="AF210" s="44"/>
      <c r="AG210" s="44"/>
      <c r="AH210" s="44"/>
      <c r="AI210" s="44">
        <v>0</v>
      </c>
      <c r="AJ210" s="44" t="s">
        <v>85</v>
      </c>
      <c r="AK210" s="44">
        <v>0</v>
      </c>
      <c r="AL210">
        <v>6.68</v>
      </c>
      <c r="AM210">
        <v>6.68</v>
      </c>
      <c r="AN210" s="44">
        <v>0</v>
      </c>
      <c r="AS210">
        <v>1</v>
      </c>
      <c r="AT210" t="s">
        <v>86</v>
      </c>
      <c r="AU210" t="s">
        <v>87</v>
      </c>
      <c r="AV210" t="s">
        <v>88</v>
      </c>
      <c r="AW210" t="s">
        <v>89</v>
      </c>
      <c r="AX210">
        <v>1</v>
      </c>
      <c r="AY210">
        <v>0</v>
      </c>
      <c r="BB210">
        <v>14.1</v>
      </c>
      <c r="BC210" s="44"/>
    </row>
    <row r="211" spans="1:55" x14ac:dyDescent="0.25">
      <c r="A211" t="s">
        <v>71</v>
      </c>
      <c r="B211" t="s">
        <v>72</v>
      </c>
      <c r="C211">
        <v>4</v>
      </c>
      <c r="D211" t="s">
        <v>73</v>
      </c>
      <c r="E211" t="s">
        <v>71</v>
      </c>
      <c r="F211" t="s">
        <v>74</v>
      </c>
      <c r="G211" t="s">
        <v>289</v>
      </c>
      <c r="H211" s="44">
        <v>0</v>
      </c>
      <c r="J211">
        <v>2</v>
      </c>
      <c r="K211" t="s">
        <v>97</v>
      </c>
      <c r="L211" t="s">
        <v>76</v>
      </c>
      <c r="M211" t="s">
        <v>77</v>
      </c>
      <c r="N211" t="s">
        <v>78</v>
      </c>
      <c r="O211" t="s">
        <v>79</v>
      </c>
      <c r="P211" t="s">
        <v>80</v>
      </c>
      <c r="Q211" t="s">
        <v>81</v>
      </c>
      <c r="R211" t="s">
        <v>82</v>
      </c>
      <c r="T211" t="s">
        <v>83</v>
      </c>
      <c r="U211" t="s">
        <v>83</v>
      </c>
      <c r="V211" t="str">
        <f>VLOOKUP(W211,PGEMeasureCodes!$A$4:$B$39,2)</f>
        <v>PR059</v>
      </c>
      <c r="W211" t="s">
        <v>252</v>
      </c>
      <c r="Y211" s="44" t="s">
        <v>84</v>
      </c>
      <c r="Z211" s="44">
        <v>0</v>
      </c>
      <c r="AB211" s="44" t="s">
        <v>78</v>
      </c>
      <c r="AC211" s="44" t="s">
        <v>79</v>
      </c>
      <c r="AD211" s="44" t="s">
        <v>84</v>
      </c>
      <c r="AE211" s="44">
        <v>0</v>
      </c>
      <c r="AF211" s="44"/>
      <c r="AG211" s="44"/>
      <c r="AH211" s="44"/>
      <c r="AI211" s="44">
        <v>0</v>
      </c>
      <c r="AJ211" s="44" t="s">
        <v>85</v>
      </c>
      <c r="AK211" s="44">
        <v>0</v>
      </c>
      <c r="AL211">
        <v>6.68</v>
      </c>
      <c r="AM211">
        <v>6.68</v>
      </c>
      <c r="AN211" s="44">
        <v>0</v>
      </c>
      <c r="AS211">
        <v>1</v>
      </c>
      <c r="AT211" t="s">
        <v>86</v>
      </c>
      <c r="AU211" t="s">
        <v>87</v>
      </c>
      <c r="AV211" t="s">
        <v>90</v>
      </c>
      <c r="AW211" t="s">
        <v>89</v>
      </c>
      <c r="AX211">
        <v>1</v>
      </c>
      <c r="AY211">
        <v>0</v>
      </c>
      <c r="BB211">
        <v>12.03</v>
      </c>
      <c r="BC211" s="44"/>
    </row>
    <row r="212" spans="1:55" x14ac:dyDescent="0.25">
      <c r="A212" t="s">
        <v>71</v>
      </c>
      <c r="B212" t="s">
        <v>72</v>
      </c>
      <c r="C212">
        <v>4</v>
      </c>
      <c r="D212" t="s">
        <v>73</v>
      </c>
      <c r="E212" t="s">
        <v>71</v>
      </c>
      <c r="F212" t="s">
        <v>74</v>
      </c>
      <c r="G212" t="s">
        <v>289</v>
      </c>
      <c r="H212" s="44">
        <v>0</v>
      </c>
      <c r="J212">
        <v>2</v>
      </c>
      <c r="K212" t="s">
        <v>97</v>
      </c>
      <c r="L212" t="s">
        <v>76</v>
      </c>
      <c r="M212" t="s">
        <v>77</v>
      </c>
      <c r="N212" t="s">
        <v>78</v>
      </c>
      <c r="O212" t="s">
        <v>79</v>
      </c>
      <c r="P212" t="s">
        <v>80</v>
      </c>
      <c r="Q212" t="s">
        <v>81</v>
      </c>
      <c r="R212" t="s">
        <v>82</v>
      </c>
      <c r="T212" t="s">
        <v>83</v>
      </c>
      <c r="U212" t="s">
        <v>83</v>
      </c>
      <c r="V212" t="str">
        <f>VLOOKUP(W212,PGEMeasureCodes!$A$4:$B$39,2)</f>
        <v>PR059</v>
      </c>
      <c r="W212" t="s">
        <v>252</v>
      </c>
      <c r="Y212" s="44" t="s">
        <v>84</v>
      </c>
      <c r="Z212" s="44">
        <v>0</v>
      </c>
      <c r="AB212" s="44" t="s">
        <v>78</v>
      </c>
      <c r="AC212" s="44" t="s">
        <v>79</v>
      </c>
      <c r="AD212" s="44" t="s">
        <v>84</v>
      </c>
      <c r="AE212" s="44">
        <v>0</v>
      </c>
      <c r="AF212" s="44"/>
      <c r="AG212" s="44"/>
      <c r="AH212" s="44"/>
      <c r="AI212" s="44">
        <v>0</v>
      </c>
      <c r="AJ212" s="44" t="s">
        <v>85</v>
      </c>
      <c r="AK212" s="44">
        <v>0</v>
      </c>
      <c r="AL212">
        <v>6.68</v>
      </c>
      <c r="AM212">
        <v>6.68</v>
      </c>
      <c r="AN212" s="44">
        <v>0</v>
      </c>
      <c r="AS212">
        <v>1</v>
      </c>
      <c r="AT212" t="s">
        <v>86</v>
      </c>
      <c r="AU212" t="s">
        <v>87</v>
      </c>
      <c r="AV212" t="s">
        <v>91</v>
      </c>
      <c r="AW212" t="s">
        <v>89</v>
      </c>
      <c r="AX212">
        <v>1</v>
      </c>
      <c r="AY212">
        <v>0</v>
      </c>
      <c r="BB212">
        <v>15.55</v>
      </c>
      <c r="BC212" s="44"/>
    </row>
    <row r="213" spans="1:55" x14ac:dyDescent="0.25">
      <c r="A213" t="s">
        <v>71</v>
      </c>
      <c r="B213" t="s">
        <v>72</v>
      </c>
      <c r="C213">
        <v>4</v>
      </c>
      <c r="D213" t="s">
        <v>73</v>
      </c>
      <c r="E213" t="s">
        <v>71</v>
      </c>
      <c r="F213" t="s">
        <v>74</v>
      </c>
      <c r="G213" t="s">
        <v>289</v>
      </c>
      <c r="H213" s="44">
        <v>0</v>
      </c>
      <c r="J213">
        <v>2</v>
      </c>
      <c r="K213" t="s">
        <v>97</v>
      </c>
      <c r="L213" t="s">
        <v>76</v>
      </c>
      <c r="M213" t="s">
        <v>77</v>
      </c>
      <c r="N213" t="s">
        <v>78</v>
      </c>
      <c r="O213" t="s">
        <v>79</v>
      </c>
      <c r="P213" t="s">
        <v>80</v>
      </c>
      <c r="Q213" t="s">
        <v>81</v>
      </c>
      <c r="R213" t="s">
        <v>82</v>
      </c>
      <c r="T213" t="s">
        <v>83</v>
      </c>
      <c r="U213" t="s">
        <v>83</v>
      </c>
      <c r="V213" t="str">
        <f>VLOOKUP(W213,PGEMeasureCodes!$A$4:$B$39,2)</f>
        <v>PR059</v>
      </c>
      <c r="W213" t="s">
        <v>252</v>
      </c>
      <c r="Y213" s="44" t="s">
        <v>84</v>
      </c>
      <c r="Z213" s="44">
        <v>0</v>
      </c>
      <c r="AB213" s="44" t="s">
        <v>78</v>
      </c>
      <c r="AC213" s="44" t="s">
        <v>79</v>
      </c>
      <c r="AD213" s="44" t="s">
        <v>84</v>
      </c>
      <c r="AE213" s="44">
        <v>0</v>
      </c>
      <c r="AF213" s="44"/>
      <c r="AG213" s="44"/>
      <c r="AH213" s="44"/>
      <c r="AI213" s="44">
        <v>0</v>
      </c>
      <c r="AJ213" s="44" t="s">
        <v>85</v>
      </c>
      <c r="AK213" s="44">
        <v>0</v>
      </c>
      <c r="AL213">
        <v>6.68</v>
      </c>
      <c r="AM213">
        <v>6.68</v>
      </c>
      <c r="AN213" s="44">
        <v>0</v>
      </c>
      <c r="AS213">
        <v>1</v>
      </c>
      <c r="AT213" t="s">
        <v>86</v>
      </c>
      <c r="AU213" t="s">
        <v>87</v>
      </c>
      <c r="AV213" t="s">
        <v>92</v>
      </c>
      <c r="AW213" t="s">
        <v>89</v>
      </c>
      <c r="AX213">
        <v>1</v>
      </c>
      <c r="AY213">
        <v>0</v>
      </c>
      <c r="BB213">
        <v>13.63</v>
      </c>
      <c r="BC213" s="44"/>
    </row>
    <row r="214" spans="1:55" x14ac:dyDescent="0.25">
      <c r="A214" t="s">
        <v>71</v>
      </c>
      <c r="B214" t="s">
        <v>72</v>
      </c>
      <c r="C214">
        <v>4</v>
      </c>
      <c r="D214" t="s">
        <v>73</v>
      </c>
      <c r="E214" t="s">
        <v>71</v>
      </c>
      <c r="F214" t="s">
        <v>74</v>
      </c>
      <c r="G214" t="s">
        <v>289</v>
      </c>
      <c r="H214" s="44">
        <v>0</v>
      </c>
      <c r="J214">
        <v>2</v>
      </c>
      <c r="K214" t="s">
        <v>97</v>
      </c>
      <c r="L214" t="s">
        <v>76</v>
      </c>
      <c r="M214" t="s">
        <v>77</v>
      </c>
      <c r="N214" t="s">
        <v>78</v>
      </c>
      <c r="O214" t="s">
        <v>79</v>
      </c>
      <c r="P214" t="s">
        <v>80</v>
      </c>
      <c r="Q214" t="s">
        <v>81</v>
      </c>
      <c r="R214" t="s">
        <v>82</v>
      </c>
      <c r="T214" t="s">
        <v>83</v>
      </c>
      <c r="U214" t="s">
        <v>83</v>
      </c>
      <c r="V214" t="str">
        <f>VLOOKUP(W214,PGEMeasureCodes!$A$4:$B$39,2)</f>
        <v>PR059</v>
      </c>
      <c r="W214" t="s">
        <v>252</v>
      </c>
      <c r="Y214" s="44" t="s">
        <v>84</v>
      </c>
      <c r="Z214" s="44">
        <v>0</v>
      </c>
      <c r="AB214" s="44" t="s">
        <v>78</v>
      </c>
      <c r="AC214" s="44" t="s">
        <v>79</v>
      </c>
      <c r="AD214" s="44" t="s">
        <v>84</v>
      </c>
      <c r="AE214" s="44">
        <v>0</v>
      </c>
      <c r="AF214" s="44"/>
      <c r="AG214" s="44"/>
      <c r="AH214" s="44"/>
      <c r="AI214" s="44">
        <v>0</v>
      </c>
      <c r="AJ214" s="44" t="s">
        <v>85</v>
      </c>
      <c r="AK214" s="44">
        <v>0</v>
      </c>
      <c r="AL214">
        <v>6.68</v>
      </c>
      <c r="AM214">
        <v>6.68</v>
      </c>
      <c r="AN214" s="44">
        <v>0</v>
      </c>
      <c r="AS214">
        <v>1</v>
      </c>
      <c r="AT214" t="s">
        <v>86</v>
      </c>
      <c r="AU214" t="s">
        <v>87</v>
      </c>
      <c r="AV214" t="s">
        <v>93</v>
      </c>
      <c r="AW214" t="s">
        <v>89</v>
      </c>
      <c r="AX214">
        <v>1</v>
      </c>
      <c r="AY214">
        <v>0</v>
      </c>
      <c r="BB214">
        <v>14.14</v>
      </c>
      <c r="BC214" s="44"/>
    </row>
    <row r="215" spans="1:55" x14ac:dyDescent="0.25">
      <c r="A215" t="s">
        <v>71</v>
      </c>
      <c r="B215" t="s">
        <v>72</v>
      </c>
      <c r="C215">
        <v>4</v>
      </c>
      <c r="D215" t="s">
        <v>73</v>
      </c>
      <c r="E215" t="s">
        <v>71</v>
      </c>
      <c r="F215" t="s">
        <v>74</v>
      </c>
      <c r="G215" t="s">
        <v>289</v>
      </c>
      <c r="H215" s="44">
        <v>0</v>
      </c>
      <c r="J215">
        <v>2</v>
      </c>
      <c r="K215" t="s">
        <v>97</v>
      </c>
      <c r="L215" t="s">
        <v>76</v>
      </c>
      <c r="M215" t="s">
        <v>77</v>
      </c>
      <c r="N215" t="s">
        <v>78</v>
      </c>
      <c r="O215" t="s">
        <v>79</v>
      </c>
      <c r="P215" t="s">
        <v>80</v>
      </c>
      <c r="Q215" t="s">
        <v>81</v>
      </c>
      <c r="R215" t="s">
        <v>82</v>
      </c>
      <c r="T215" t="s">
        <v>83</v>
      </c>
      <c r="U215" t="s">
        <v>83</v>
      </c>
      <c r="V215" t="str">
        <f>VLOOKUP(W215,PGEMeasureCodes!$A$4:$B$39,2)</f>
        <v>PR059</v>
      </c>
      <c r="W215" t="s">
        <v>252</v>
      </c>
      <c r="Y215" s="44" t="s">
        <v>84</v>
      </c>
      <c r="Z215" s="44">
        <v>0</v>
      </c>
      <c r="AB215" s="44" t="s">
        <v>78</v>
      </c>
      <c r="AC215" s="44" t="s">
        <v>79</v>
      </c>
      <c r="AD215" s="44" t="s">
        <v>84</v>
      </c>
      <c r="AE215" s="44">
        <v>0</v>
      </c>
      <c r="AF215" s="44"/>
      <c r="AG215" s="44"/>
      <c r="AH215" s="44"/>
      <c r="AI215" s="44">
        <v>0</v>
      </c>
      <c r="AJ215" s="44" t="s">
        <v>85</v>
      </c>
      <c r="AK215" s="44">
        <v>0</v>
      </c>
      <c r="AL215">
        <v>6.68</v>
      </c>
      <c r="AM215">
        <v>6.68</v>
      </c>
      <c r="AN215" s="44">
        <v>0</v>
      </c>
      <c r="AS215">
        <v>1</v>
      </c>
      <c r="AT215" t="s">
        <v>86</v>
      </c>
      <c r="AU215" t="s">
        <v>87</v>
      </c>
      <c r="AV215" t="s">
        <v>94</v>
      </c>
      <c r="AW215" t="s">
        <v>89</v>
      </c>
      <c r="AX215">
        <v>1</v>
      </c>
      <c r="AY215">
        <v>0</v>
      </c>
      <c r="BB215">
        <v>13.62</v>
      </c>
      <c r="BC215" s="44"/>
    </row>
    <row r="216" spans="1:55" x14ac:dyDescent="0.25">
      <c r="A216" t="s">
        <v>71</v>
      </c>
      <c r="B216" t="s">
        <v>72</v>
      </c>
      <c r="C216">
        <v>4</v>
      </c>
      <c r="D216" t="s">
        <v>73</v>
      </c>
      <c r="E216" t="s">
        <v>71</v>
      </c>
      <c r="F216" t="s">
        <v>74</v>
      </c>
      <c r="G216" t="s">
        <v>289</v>
      </c>
      <c r="H216" s="44">
        <v>0</v>
      </c>
      <c r="J216">
        <v>2</v>
      </c>
      <c r="K216" t="s">
        <v>97</v>
      </c>
      <c r="L216" t="s">
        <v>76</v>
      </c>
      <c r="M216" t="s">
        <v>77</v>
      </c>
      <c r="N216" t="s">
        <v>78</v>
      </c>
      <c r="O216" t="s">
        <v>79</v>
      </c>
      <c r="P216" t="s">
        <v>80</v>
      </c>
      <c r="Q216" t="s">
        <v>81</v>
      </c>
      <c r="R216" t="s">
        <v>82</v>
      </c>
      <c r="T216" t="s">
        <v>83</v>
      </c>
      <c r="U216" t="s">
        <v>83</v>
      </c>
      <c r="V216" t="str">
        <f>VLOOKUP(W216,PGEMeasureCodes!$A$4:$B$39,2)</f>
        <v>PR059</v>
      </c>
      <c r="W216" t="s">
        <v>252</v>
      </c>
      <c r="Y216" s="44" t="s">
        <v>84</v>
      </c>
      <c r="Z216" s="44">
        <v>0</v>
      </c>
      <c r="AB216" s="44" t="s">
        <v>78</v>
      </c>
      <c r="AC216" s="44" t="s">
        <v>79</v>
      </c>
      <c r="AD216" s="44" t="s">
        <v>84</v>
      </c>
      <c r="AE216" s="44">
        <v>0</v>
      </c>
      <c r="AF216" s="44"/>
      <c r="AG216" s="44"/>
      <c r="AH216" s="44"/>
      <c r="AI216" s="44">
        <v>0</v>
      </c>
      <c r="AJ216" s="44" t="s">
        <v>85</v>
      </c>
      <c r="AK216" s="44">
        <v>0</v>
      </c>
      <c r="AL216">
        <v>6.68</v>
      </c>
      <c r="AM216">
        <v>6.68</v>
      </c>
      <c r="AN216" s="44">
        <v>0</v>
      </c>
      <c r="AS216">
        <v>1</v>
      </c>
      <c r="AT216" t="s">
        <v>86</v>
      </c>
      <c r="AU216" t="s">
        <v>87</v>
      </c>
      <c r="AV216" t="s">
        <v>95</v>
      </c>
      <c r="AW216" t="s">
        <v>89</v>
      </c>
      <c r="AX216">
        <v>1</v>
      </c>
      <c r="AY216">
        <v>0</v>
      </c>
      <c r="BB216">
        <v>12.82</v>
      </c>
      <c r="BC216" s="44"/>
    </row>
    <row r="217" spans="1:55" x14ac:dyDescent="0.25">
      <c r="A217" t="s">
        <v>71</v>
      </c>
      <c r="B217" t="s">
        <v>72</v>
      </c>
      <c r="C217">
        <v>4</v>
      </c>
      <c r="D217" t="s">
        <v>73</v>
      </c>
      <c r="E217" t="s">
        <v>71</v>
      </c>
      <c r="F217" t="s">
        <v>74</v>
      </c>
      <c r="G217" t="s">
        <v>289</v>
      </c>
      <c r="H217" s="44">
        <v>0</v>
      </c>
      <c r="J217">
        <v>2</v>
      </c>
      <c r="K217" t="s">
        <v>97</v>
      </c>
      <c r="L217" t="s">
        <v>76</v>
      </c>
      <c r="M217" t="s">
        <v>77</v>
      </c>
      <c r="N217" t="s">
        <v>78</v>
      </c>
      <c r="O217" t="s">
        <v>79</v>
      </c>
      <c r="P217" t="s">
        <v>80</v>
      </c>
      <c r="Q217" t="s">
        <v>81</v>
      </c>
      <c r="R217" t="s">
        <v>82</v>
      </c>
      <c r="T217" t="s">
        <v>83</v>
      </c>
      <c r="U217" t="s">
        <v>83</v>
      </c>
      <c r="V217" t="str">
        <f>VLOOKUP(W217,PGEMeasureCodes!$A$4:$B$39,2)</f>
        <v>PR059</v>
      </c>
      <c r="W217" t="s">
        <v>252</v>
      </c>
      <c r="Y217" s="44" t="s">
        <v>84</v>
      </c>
      <c r="Z217" s="44">
        <v>0</v>
      </c>
      <c r="AB217" s="44" t="s">
        <v>78</v>
      </c>
      <c r="AC217" s="44" t="s">
        <v>79</v>
      </c>
      <c r="AD217" s="44" t="s">
        <v>84</v>
      </c>
      <c r="AE217" s="44">
        <v>0</v>
      </c>
      <c r="AF217" s="44"/>
      <c r="AG217" s="44"/>
      <c r="AH217" s="44"/>
      <c r="AI217" s="44">
        <v>0</v>
      </c>
      <c r="AJ217" s="44" t="s">
        <v>85</v>
      </c>
      <c r="AK217" s="44">
        <v>0</v>
      </c>
      <c r="AL217">
        <v>6.68</v>
      </c>
      <c r="AM217">
        <v>6.68</v>
      </c>
      <c r="AN217" s="44">
        <v>0</v>
      </c>
      <c r="AS217">
        <v>1</v>
      </c>
      <c r="AT217" t="s">
        <v>86</v>
      </c>
      <c r="AU217" t="s">
        <v>87</v>
      </c>
      <c r="AV217" t="s">
        <v>96</v>
      </c>
      <c r="AW217" t="s">
        <v>89</v>
      </c>
      <c r="AX217">
        <v>1</v>
      </c>
      <c r="AY217">
        <v>0</v>
      </c>
      <c r="BB217">
        <v>11.85</v>
      </c>
      <c r="BC217" s="44"/>
    </row>
    <row r="218" spans="1:55" s="44" customFormat="1" x14ac:dyDescent="0.25">
      <c r="A218" s="44" t="s">
        <v>71</v>
      </c>
      <c r="B218" s="44" t="s">
        <v>72</v>
      </c>
      <c r="C218" s="44">
        <v>4</v>
      </c>
      <c r="D218" s="44" t="s">
        <v>73</v>
      </c>
      <c r="E218" s="44" t="s">
        <v>71</v>
      </c>
      <c r="F218" s="44" t="s">
        <v>74</v>
      </c>
      <c r="G218" s="44" t="s">
        <v>289</v>
      </c>
      <c r="H218" s="44">
        <v>0</v>
      </c>
      <c r="J218" s="44">
        <v>2</v>
      </c>
      <c r="K218" s="44" t="s">
        <v>97</v>
      </c>
      <c r="L218" s="44" t="s">
        <v>76</v>
      </c>
      <c r="M218" s="44" t="s">
        <v>77</v>
      </c>
      <c r="N218" s="44" t="s">
        <v>78</v>
      </c>
      <c r="O218" s="44" t="s">
        <v>79</v>
      </c>
      <c r="P218" s="44" t="s">
        <v>80</v>
      </c>
      <c r="Q218" s="44" t="s">
        <v>81</v>
      </c>
      <c r="R218" s="44" t="s">
        <v>82</v>
      </c>
      <c r="T218" s="44" t="s">
        <v>83</v>
      </c>
      <c r="U218" s="44" t="s">
        <v>83</v>
      </c>
      <c r="V218" s="44" t="str">
        <f>VLOOKUP(W218,PGEMeasureCodes!$A$4:$B$39,2)</f>
        <v>PR059</v>
      </c>
      <c r="W218" s="44" t="s">
        <v>252</v>
      </c>
      <c r="Y218" s="44" t="s">
        <v>84</v>
      </c>
      <c r="Z218" s="44">
        <v>0</v>
      </c>
      <c r="AB218" s="44" t="s">
        <v>78</v>
      </c>
      <c r="AC218" s="44" t="s">
        <v>79</v>
      </c>
      <c r="AD218" s="44" t="s">
        <v>84</v>
      </c>
      <c r="AE218" s="44">
        <v>0</v>
      </c>
      <c r="AI218" s="44">
        <v>0</v>
      </c>
      <c r="AJ218" s="44" t="s">
        <v>85</v>
      </c>
      <c r="AK218" s="44">
        <v>0</v>
      </c>
      <c r="AL218" s="44">
        <v>6.68</v>
      </c>
      <c r="AM218" s="44">
        <v>6.68</v>
      </c>
      <c r="AN218" s="44">
        <v>0</v>
      </c>
      <c r="AS218" s="44">
        <v>1</v>
      </c>
      <c r="AT218" s="44" t="s">
        <v>86</v>
      </c>
      <c r="AU218" s="44" t="s">
        <v>87</v>
      </c>
      <c r="AV218" s="44" t="s">
        <v>336</v>
      </c>
      <c r="AW218" s="44" t="s">
        <v>89</v>
      </c>
      <c r="AX218" s="44">
        <v>1</v>
      </c>
      <c r="AY218" s="44">
        <v>0</v>
      </c>
      <c r="BB218" s="44">
        <v>15.13</v>
      </c>
    </row>
    <row r="219" spans="1:55" s="44" customFormat="1" x14ac:dyDescent="0.25">
      <c r="A219" s="44" t="s">
        <v>71</v>
      </c>
      <c r="B219" s="44" t="s">
        <v>72</v>
      </c>
      <c r="C219" s="44">
        <v>4</v>
      </c>
      <c r="D219" s="44" t="s">
        <v>73</v>
      </c>
      <c r="E219" s="44" t="s">
        <v>71</v>
      </c>
      <c r="F219" s="44" t="s">
        <v>74</v>
      </c>
      <c r="G219" s="44" t="s">
        <v>289</v>
      </c>
      <c r="H219" s="44">
        <v>0</v>
      </c>
      <c r="J219" s="44">
        <v>2</v>
      </c>
      <c r="K219" s="44" t="s">
        <v>97</v>
      </c>
      <c r="L219" s="44" t="s">
        <v>76</v>
      </c>
      <c r="M219" s="44" t="s">
        <v>77</v>
      </c>
      <c r="N219" s="44" t="s">
        <v>78</v>
      </c>
      <c r="O219" s="44" t="s">
        <v>79</v>
      </c>
      <c r="P219" s="44" t="s">
        <v>80</v>
      </c>
      <c r="Q219" s="44" t="s">
        <v>81</v>
      </c>
      <c r="R219" s="44" t="s">
        <v>82</v>
      </c>
      <c r="T219" s="44" t="s">
        <v>83</v>
      </c>
      <c r="U219" s="44" t="s">
        <v>83</v>
      </c>
      <c r="V219" s="44" t="str">
        <f>VLOOKUP(W219,PGEMeasureCodes!$A$4:$B$39,2)</f>
        <v>PR059</v>
      </c>
      <c r="W219" s="44" t="s">
        <v>252</v>
      </c>
      <c r="Y219" s="44" t="s">
        <v>84</v>
      </c>
      <c r="Z219" s="44">
        <v>0</v>
      </c>
      <c r="AB219" s="44" t="s">
        <v>78</v>
      </c>
      <c r="AC219" s="44" t="s">
        <v>79</v>
      </c>
      <c r="AD219" s="44" t="s">
        <v>84</v>
      </c>
      <c r="AE219" s="44">
        <v>0</v>
      </c>
      <c r="AI219" s="44">
        <v>0</v>
      </c>
      <c r="AJ219" s="44" t="s">
        <v>85</v>
      </c>
      <c r="AK219" s="44">
        <v>0</v>
      </c>
      <c r="AL219" s="44">
        <v>6.68</v>
      </c>
      <c r="AM219" s="44">
        <v>6.68</v>
      </c>
      <c r="AN219" s="44">
        <v>0</v>
      </c>
      <c r="AS219" s="44">
        <v>1</v>
      </c>
      <c r="AT219" s="44" t="s">
        <v>86</v>
      </c>
      <c r="AU219" s="44" t="s">
        <v>87</v>
      </c>
      <c r="AV219" s="44" t="s">
        <v>337</v>
      </c>
      <c r="AW219" s="44" t="s">
        <v>89</v>
      </c>
      <c r="AX219" s="44">
        <v>1</v>
      </c>
      <c r="AY219" s="44">
        <v>0</v>
      </c>
      <c r="BB219" s="44">
        <v>13.46</v>
      </c>
    </row>
    <row r="220" spans="1:55" x14ac:dyDescent="0.25">
      <c r="A220" t="s">
        <v>71</v>
      </c>
      <c r="B220" t="s">
        <v>72</v>
      </c>
      <c r="C220">
        <v>4</v>
      </c>
      <c r="D220" t="s">
        <v>73</v>
      </c>
      <c r="E220" t="s">
        <v>71</v>
      </c>
      <c r="F220" t="s">
        <v>74</v>
      </c>
      <c r="G220" t="s">
        <v>289</v>
      </c>
      <c r="H220" s="44">
        <v>0</v>
      </c>
      <c r="J220">
        <v>3</v>
      </c>
      <c r="K220" t="s">
        <v>98</v>
      </c>
      <c r="L220" t="s">
        <v>76</v>
      </c>
      <c r="M220" t="s">
        <v>77</v>
      </c>
      <c r="N220" t="s">
        <v>78</v>
      </c>
      <c r="O220" t="s">
        <v>79</v>
      </c>
      <c r="P220" t="s">
        <v>80</v>
      </c>
      <c r="Q220" t="s">
        <v>81</v>
      </c>
      <c r="R220" t="s">
        <v>82</v>
      </c>
      <c r="T220" t="s">
        <v>83</v>
      </c>
      <c r="U220" t="s">
        <v>83</v>
      </c>
      <c r="V220" t="str">
        <f>VLOOKUP(W220,PGEMeasureCodes!$A$4:$B$39,2)</f>
        <v>PR056</v>
      </c>
      <c r="W220" t="s">
        <v>253</v>
      </c>
      <c r="Y220" s="44" t="s">
        <v>84</v>
      </c>
      <c r="Z220" s="44">
        <v>0</v>
      </c>
      <c r="AB220" s="44" t="s">
        <v>78</v>
      </c>
      <c r="AC220" s="44" t="s">
        <v>79</v>
      </c>
      <c r="AD220" s="44" t="s">
        <v>84</v>
      </c>
      <c r="AE220" s="44">
        <v>0</v>
      </c>
      <c r="AF220" s="44"/>
      <c r="AG220" s="44"/>
      <c r="AH220" s="44"/>
      <c r="AI220" s="44">
        <v>0</v>
      </c>
      <c r="AJ220" s="44" t="s">
        <v>85</v>
      </c>
      <c r="AK220" s="44">
        <v>0</v>
      </c>
      <c r="AL220">
        <v>6.68</v>
      </c>
      <c r="AM220">
        <v>6.68</v>
      </c>
      <c r="AN220" s="44">
        <v>0</v>
      </c>
      <c r="AS220">
        <v>1</v>
      </c>
      <c r="AT220" t="s">
        <v>86</v>
      </c>
      <c r="AU220" t="s">
        <v>87</v>
      </c>
      <c r="AV220" t="s">
        <v>88</v>
      </c>
      <c r="AW220" t="s">
        <v>89</v>
      </c>
      <c r="AX220">
        <v>1</v>
      </c>
      <c r="AY220">
        <v>0</v>
      </c>
      <c r="BB220">
        <v>23.37</v>
      </c>
      <c r="BC220" s="44"/>
    </row>
    <row r="221" spans="1:55" x14ac:dyDescent="0.25">
      <c r="A221" t="s">
        <v>71</v>
      </c>
      <c r="B221" t="s">
        <v>72</v>
      </c>
      <c r="C221">
        <v>4</v>
      </c>
      <c r="D221" t="s">
        <v>73</v>
      </c>
      <c r="E221" t="s">
        <v>71</v>
      </c>
      <c r="F221" t="s">
        <v>74</v>
      </c>
      <c r="G221" t="s">
        <v>289</v>
      </c>
      <c r="H221" s="44">
        <v>0</v>
      </c>
      <c r="J221">
        <v>3</v>
      </c>
      <c r="K221" t="s">
        <v>98</v>
      </c>
      <c r="L221" t="s">
        <v>76</v>
      </c>
      <c r="M221" t="s">
        <v>77</v>
      </c>
      <c r="N221" t="s">
        <v>78</v>
      </c>
      <c r="O221" t="s">
        <v>79</v>
      </c>
      <c r="P221" t="s">
        <v>80</v>
      </c>
      <c r="Q221" t="s">
        <v>81</v>
      </c>
      <c r="R221" t="s">
        <v>82</v>
      </c>
      <c r="T221" t="s">
        <v>83</v>
      </c>
      <c r="U221" t="s">
        <v>83</v>
      </c>
      <c r="V221" t="str">
        <f>VLOOKUP(W221,PGEMeasureCodes!$A$4:$B$39,2)</f>
        <v>PR056</v>
      </c>
      <c r="W221" t="s">
        <v>253</v>
      </c>
      <c r="Y221" s="44" t="s">
        <v>84</v>
      </c>
      <c r="Z221" s="44">
        <v>0</v>
      </c>
      <c r="AB221" s="44" t="s">
        <v>78</v>
      </c>
      <c r="AC221" s="44" t="s">
        <v>79</v>
      </c>
      <c r="AD221" s="44" t="s">
        <v>84</v>
      </c>
      <c r="AE221" s="44">
        <v>0</v>
      </c>
      <c r="AF221" s="44"/>
      <c r="AG221" s="44"/>
      <c r="AH221" s="44"/>
      <c r="AI221" s="44">
        <v>0</v>
      </c>
      <c r="AJ221" s="44" t="s">
        <v>85</v>
      </c>
      <c r="AK221" s="44">
        <v>0</v>
      </c>
      <c r="AL221">
        <v>6.68</v>
      </c>
      <c r="AM221">
        <v>6.68</v>
      </c>
      <c r="AN221" s="44">
        <v>0</v>
      </c>
      <c r="AS221">
        <v>1</v>
      </c>
      <c r="AT221" t="s">
        <v>86</v>
      </c>
      <c r="AU221" t="s">
        <v>87</v>
      </c>
      <c r="AV221" t="s">
        <v>90</v>
      </c>
      <c r="AW221" t="s">
        <v>89</v>
      </c>
      <c r="AX221">
        <v>1</v>
      </c>
      <c r="AY221">
        <v>0</v>
      </c>
      <c r="BB221">
        <v>20.04</v>
      </c>
      <c r="BC221" s="44"/>
    </row>
    <row r="222" spans="1:55" x14ac:dyDescent="0.25">
      <c r="A222" t="s">
        <v>71</v>
      </c>
      <c r="B222" t="s">
        <v>72</v>
      </c>
      <c r="C222">
        <v>4</v>
      </c>
      <c r="D222" t="s">
        <v>73</v>
      </c>
      <c r="E222" t="s">
        <v>71</v>
      </c>
      <c r="F222" t="s">
        <v>74</v>
      </c>
      <c r="G222" t="s">
        <v>289</v>
      </c>
      <c r="H222" s="44">
        <v>0</v>
      </c>
      <c r="J222">
        <v>3</v>
      </c>
      <c r="K222" t="s">
        <v>98</v>
      </c>
      <c r="L222" t="s">
        <v>76</v>
      </c>
      <c r="M222" t="s">
        <v>77</v>
      </c>
      <c r="N222" t="s">
        <v>78</v>
      </c>
      <c r="O222" t="s">
        <v>79</v>
      </c>
      <c r="P222" t="s">
        <v>80</v>
      </c>
      <c r="Q222" t="s">
        <v>81</v>
      </c>
      <c r="R222" t="s">
        <v>82</v>
      </c>
      <c r="T222" t="s">
        <v>83</v>
      </c>
      <c r="U222" t="s">
        <v>83</v>
      </c>
      <c r="V222" t="str">
        <f>VLOOKUP(W222,PGEMeasureCodes!$A$4:$B$39,2)</f>
        <v>PR056</v>
      </c>
      <c r="W222" t="s">
        <v>253</v>
      </c>
      <c r="Y222" s="44" t="s">
        <v>84</v>
      </c>
      <c r="Z222" s="44">
        <v>0</v>
      </c>
      <c r="AB222" s="44" t="s">
        <v>78</v>
      </c>
      <c r="AC222" s="44" t="s">
        <v>79</v>
      </c>
      <c r="AD222" s="44" t="s">
        <v>84</v>
      </c>
      <c r="AE222" s="44">
        <v>0</v>
      </c>
      <c r="AF222" s="44"/>
      <c r="AG222" s="44"/>
      <c r="AH222" s="44"/>
      <c r="AI222" s="44">
        <v>0</v>
      </c>
      <c r="AJ222" s="44" t="s">
        <v>85</v>
      </c>
      <c r="AK222" s="44">
        <v>0</v>
      </c>
      <c r="AL222">
        <v>6.68</v>
      </c>
      <c r="AM222">
        <v>6.68</v>
      </c>
      <c r="AN222" s="44">
        <v>0</v>
      </c>
      <c r="AS222">
        <v>1</v>
      </c>
      <c r="AT222" t="s">
        <v>86</v>
      </c>
      <c r="AU222" t="s">
        <v>87</v>
      </c>
      <c r="AV222" t="s">
        <v>91</v>
      </c>
      <c r="AW222" t="s">
        <v>89</v>
      </c>
      <c r="AX222">
        <v>1</v>
      </c>
      <c r="AY222">
        <v>0</v>
      </c>
      <c r="BB222">
        <v>25.71</v>
      </c>
      <c r="BC222" s="44"/>
    </row>
    <row r="223" spans="1:55" x14ac:dyDescent="0.25">
      <c r="A223" t="s">
        <v>71</v>
      </c>
      <c r="B223" t="s">
        <v>72</v>
      </c>
      <c r="C223">
        <v>4</v>
      </c>
      <c r="D223" t="s">
        <v>73</v>
      </c>
      <c r="E223" t="s">
        <v>71</v>
      </c>
      <c r="F223" t="s">
        <v>74</v>
      </c>
      <c r="G223" t="s">
        <v>289</v>
      </c>
      <c r="H223" s="44">
        <v>0</v>
      </c>
      <c r="J223">
        <v>3</v>
      </c>
      <c r="K223" t="s">
        <v>98</v>
      </c>
      <c r="L223" t="s">
        <v>76</v>
      </c>
      <c r="M223" t="s">
        <v>77</v>
      </c>
      <c r="N223" t="s">
        <v>78</v>
      </c>
      <c r="O223" t="s">
        <v>79</v>
      </c>
      <c r="P223" t="s">
        <v>80</v>
      </c>
      <c r="Q223" t="s">
        <v>81</v>
      </c>
      <c r="R223" t="s">
        <v>82</v>
      </c>
      <c r="T223" t="s">
        <v>83</v>
      </c>
      <c r="U223" t="s">
        <v>83</v>
      </c>
      <c r="V223" t="str">
        <f>VLOOKUP(W223,PGEMeasureCodes!$A$4:$B$39,2)</f>
        <v>PR056</v>
      </c>
      <c r="W223" t="s">
        <v>253</v>
      </c>
      <c r="Y223" s="44" t="s">
        <v>84</v>
      </c>
      <c r="Z223" s="44">
        <v>0</v>
      </c>
      <c r="AB223" s="44" t="s">
        <v>78</v>
      </c>
      <c r="AC223" s="44" t="s">
        <v>79</v>
      </c>
      <c r="AD223" s="44" t="s">
        <v>84</v>
      </c>
      <c r="AE223" s="44">
        <v>0</v>
      </c>
      <c r="AF223" s="44"/>
      <c r="AG223" s="44"/>
      <c r="AH223" s="44"/>
      <c r="AI223" s="44">
        <v>0</v>
      </c>
      <c r="AJ223" s="44" t="s">
        <v>85</v>
      </c>
      <c r="AK223" s="44">
        <v>0</v>
      </c>
      <c r="AL223">
        <v>6.68</v>
      </c>
      <c r="AM223">
        <v>6.68</v>
      </c>
      <c r="AN223" s="44">
        <v>0</v>
      </c>
      <c r="AS223">
        <v>1</v>
      </c>
      <c r="AT223" t="s">
        <v>86</v>
      </c>
      <c r="AU223" t="s">
        <v>87</v>
      </c>
      <c r="AV223" t="s">
        <v>92</v>
      </c>
      <c r="AW223" t="s">
        <v>89</v>
      </c>
      <c r="AX223">
        <v>1</v>
      </c>
      <c r="AY223">
        <v>0</v>
      </c>
      <c r="BB223">
        <v>22.58</v>
      </c>
      <c r="BC223" s="44"/>
    </row>
    <row r="224" spans="1:55" x14ac:dyDescent="0.25">
      <c r="A224" t="s">
        <v>71</v>
      </c>
      <c r="B224" t="s">
        <v>72</v>
      </c>
      <c r="C224">
        <v>4</v>
      </c>
      <c r="D224" t="s">
        <v>73</v>
      </c>
      <c r="E224" t="s">
        <v>71</v>
      </c>
      <c r="F224" t="s">
        <v>74</v>
      </c>
      <c r="G224" t="s">
        <v>289</v>
      </c>
      <c r="H224" s="44">
        <v>0</v>
      </c>
      <c r="J224">
        <v>3</v>
      </c>
      <c r="K224" t="s">
        <v>98</v>
      </c>
      <c r="L224" t="s">
        <v>76</v>
      </c>
      <c r="M224" t="s">
        <v>77</v>
      </c>
      <c r="N224" t="s">
        <v>78</v>
      </c>
      <c r="O224" t="s">
        <v>79</v>
      </c>
      <c r="P224" t="s">
        <v>80</v>
      </c>
      <c r="Q224" t="s">
        <v>81</v>
      </c>
      <c r="R224" t="s">
        <v>82</v>
      </c>
      <c r="T224" t="s">
        <v>83</v>
      </c>
      <c r="U224" t="s">
        <v>83</v>
      </c>
      <c r="V224" t="str">
        <f>VLOOKUP(W224,PGEMeasureCodes!$A$4:$B$39,2)</f>
        <v>PR056</v>
      </c>
      <c r="W224" t="s">
        <v>253</v>
      </c>
      <c r="Y224" s="44" t="s">
        <v>84</v>
      </c>
      <c r="Z224" s="44">
        <v>0</v>
      </c>
      <c r="AB224" s="44" t="s">
        <v>78</v>
      </c>
      <c r="AC224" s="44" t="s">
        <v>79</v>
      </c>
      <c r="AD224" s="44" t="s">
        <v>84</v>
      </c>
      <c r="AE224" s="44">
        <v>0</v>
      </c>
      <c r="AF224" s="44"/>
      <c r="AG224" s="44"/>
      <c r="AH224" s="44"/>
      <c r="AI224" s="44">
        <v>0</v>
      </c>
      <c r="AJ224" s="44" t="s">
        <v>85</v>
      </c>
      <c r="AK224" s="44">
        <v>0</v>
      </c>
      <c r="AL224">
        <v>6.68</v>
      </c>
      <c r="AM224">
        <v>6.68</v>
      </c>
      <c r="AN224" s="44">
        <v>0</v>
      </c>
      <c r="AS224">
        <v>1</v>
      </c>
      <c r="AT224" t="s">
        <v>86</v>
      </c>
      <c r="AU224" t="s">
        <v>87</v>
      </c>
      <c r="AV224" t="s">
        <v>93</v>
      </c>
      <c r="AW224" t="s">
        <v>89</v>
      </c>
      <c r="AX224">
        <v>1</v>
      </c>
      <c r="AY224">
        <v>0</v>
      </c>
      <c r="BB224">
        <v>23.41</v>
      </c>
      <c r="BC224" s="44"/>
    </row>
    <row r="225" spans="1:55" x14ac:dyDescent="0.25">
      <c r="A225" t="s">
        <v>71</v>
      </c>
      <c r="B225" t="s">
        <v>72</v>
      </c>
      <c r="C225">
        <v>4</v>
      </c>
      <c r="D225" t="s">
        <v>73</v>
      </c>
      <c r="E225" t="s">
        <v>71</v>
      </c>
      <c r="F225" t="s">
        <v>74</v>
      </c>
      <c r="G225" t="s">
        <v>289</v>
      </c>
      <c r="H225" s="44">
        <v>0</v>
      </c>
      <c r="J225">
        <v>3</v>
      </c>
      <c r="K225" t="s">
        <v>98</v>
      </c>
      <c r="L225" t="s">
        <v>76</v>
      </c>
      <c r="M225" t="s">
        <v>77</v>
      </c>
      <c r="N225" t="s">
        <v>78</v>
      </c>
      <c r="O225" t="s">
        <v>79</v>
      </c>
      <c r="P225" t="s">
        <v>80</v>
      </c>
      <c r="Q225" t="s">
        <v>81</v>
      </c>
      <c r="R225" t="s">
        <v>82</v>
      </c>
      <c r="T225" t="s">
        <v>83</v>
      </c>
      <c r="U225" t="s">
        <v>83</v>
      </c>
      <c r="V225" t="str">
        <f>VLOOKUP(W225,PGEMeasureCodes!$A$4:$B$39,2)</f>
        <v>PR056</v>
      </c>
      <c r="W225" t="s">
        <v>253</v>
      </c>
      <c r="Y225" s="44" t="s">
        <v>84</v>
      </c>
      <c r="Z225" s="44">
        <v>0</v>
      </c>
      <c r="AB225" s="44" t="s">
        <v>78</v>
      </c>
      <c r="AC225" s="44" t="s">
        <v>79</v>
      </c>
      <c r="AD225" s="44" t="s">
        <v>84</v>
      </c>
      <c r="AE225" s="44">
        <v>0</v>
      </c>
      <c r="AF225" s="44"/>
      <c r="AG225" s="44"/>
      <c r="AH225" s="44"/>
      <c r="AI225" s="44">
        <v>0</v>
      </c>
      <c r="AJ225" s="44" t="s">
        <v>85</v>
      </c>
      <c r="AK225" s="44">
        <v>0</v>
      </c>
      <c r="AL225">
        <v>6.68</v>
      </c>
      <c r="AM225">
        <v>6.68</v>
      </c>
      <c r="AN225" s="44">
        <v>0</v>
      </c>
      <c r="AS225">
        <v>1</v>
      </c>
      <c r="AT225" t="s">
        <v>86</v>
      </c>
      <c r="AU225" t="s">
        <v>87</v>
      </c>
      <c r="AV225" t="s">
        <v>94</v>
      </c>
      <c r="AW225" t="s">
        <v>89</v>
      </c>
      <c r="AX225">
        <v>1</v>
      </c>
      <c r="AY225">
        <v>0</v>
      </c>
      <c r="BB225">
        <v>22.54</v>
      </c>
      <c r="BC225" s="44"/>
    </row>
    <row r="226" spans="1:55" x14ac:dyDescent="0.25">
      <c r="A226" t="s">
        <v>71</v>
      </c>
      <c r="B226" t="s">
        <v>72</v>
      </c>
      <c r="C226">
        <v>4</v>
      </c>
      <c r="D226" t="s">
        <v>73</v>
      </c>
      <c r="E226" t="s">
        <v>71</v>
      </c>
      <c r="F226" t="s">
        <v>74</v>
      </c>
      <c r="G226" t="s">
        <v>289</v>
      </c>
      <c r="H226" s="44">
        <v>0</v>
      </c>
      <c r="J226">
        <v>3</v>
      </c>
      <c r="K226" t="s">
        <v>98</v>
      </c>
      <c r="L226" t="s">
        <v>76</v>
      </c>
      <c r="M226" t="s">
        <v>77</v>
      </c>
      <c r="N226" t="s">
        <v>78</v>
      </c>
      <c r="O226" t="s">
        <v>79</v>
      </c>
      <c r="P226" t="s">
        <v>80</v>
      </c>
      <c r="Q226" t="s">
        <v>81</v>
      </c>
      <c r="R226" t="s">
        <v>82</v>
      </c>
      <c r="T226" t="s">
        <v>83</v>
      </c>
      <c r="U226" t="s">
        <v>83</v>
      </c>
      <c r="V226" t="str">
        <f>VLOOKUP(W226,PGEMeasureCodes!$A$4:$B$39,2)</f>
        <v>PR056</v>
      </c>
      <c r="W226" t="s">
        <v>253</v>
      </c>
      <c r="Y226" s="44" t="s">
        <v>84</v>
      </c>
      <c r="Z226" s="44">
        <v>0</v>
      </c>
      <c r="AB226" s="44" t="s">
        <v>78</v>
      </c>
      <c r="AC226" s="44" t="s">
        <v>79</v>
      </c>
      <c r="AD226" s="44" t="s">
        <v>84</v>
      </c>
      <c r="AE226" s="44">
        <v>0</v>
      </c>
      <c r="AF226" s="44"/>
      <c r="AG226" s="44"/>
      <c r="AH226" s="44"/>
      <c r="AI226" s="44">
        <v>0</v>
      </c>
      <c r="AJ226" s="44" t="s">
        <v>85</v>
      </c>
      <c r="AK226" s="44">
        <v>0</v>
      </c>
      <c r="AL226">
        <v>6.68</v>
      </c>
      <c r="AM226">
        <v>6.68</v>
      </c>
      <c r="AN226" s="44">
        <v>0</v>
      </c>
      <c r="AS226">
        <v>1</v>
      </c>
      <c r="AT226" t="s">
        <v>86</v>
      </c>
      <c r="AU226" t="s">
        <v>87</v>
      </c>
      <c r="AV226" t="s">
        <v>95</v>
      </c>
      <c r="AW226" t="s">
        <v>89</v>
      </c>
      <c r="AX226">
        <v>1</v>
      </c>
      <c r="AY226">
        <v>0</v>
      </c>
      <c r="BB226">
        <v>21.26</v>
      </c>
      <c r="BC226" s="44"/>
    </row>
    <row r="227" spans="1:55" x14ac:dyDescent="0.25">
      <c r="A227" t="s">
        <v>71</v>
      </c>
      <c r="B227" t="s">
        <v>72</v>
      </c>
      <c r="C227">
        <v>4</v>
      </c>
      <c r="D227" t="s">
        <v>73</v>
      </c>
      <c r="E227" t="s">
        <v>71</v>
      </c>
      <c r="F227" t="s">
        <v>74</v>
      </c>
      <c r="G227" t="s">
        <v>289</v>
      </c>
      <c r="H227" s="44">
        <v>0</v>
      </c>
      <c r="J227">
        <v>3</v>
      </c>
      <c r="K227" t="s">
        <v>98</v>
      </c>
      <c r="L227" t="s">
        <v>76</v>
      </c>
      <c r="M227" t="s">
        <v>77</v>
      </c>
      <c r="N227" t="s">
        <v>78</v>
      </c>
      <c r="O227" t="s">
        <v>79</v>
      </c>
      <c r="P227" t="s">
        <v>80</v>
      </c>
      <c r="Q227" t="s">
        <v>81</v>
      </c>
      <c r="R227" t="s">
        <v>82</v>
      </c>
      <c r="T227" t="s">
        <v>83</v>
      </c>
      <c r="U227" t="s">
        <v>83</v>
      </c>
      <c r="V227" t="str">
        <f>VLOOKUP(W227,PGEMeasureCodes!$A$4:$B$39,2)</f>
        <v>PR056</v>
      </c>
      <c r="W227" t="s">
        <v>253</v>
      </c>
      <c r="Y227" s="44" t="s">
        <v>84</v>
      </c>
      <c r="Z227" s="44">
        <v>0</v>
      </c>
      <c r="AB227" s="44" t="s">
        <v>78</v>
      </c>
      <c r="AC227" s="44" t="s">
        <v>79</v>
      </c>
      <c r="AD227" s="44" t="s">
        <v>84</v>
      </c>
      <c r="AE227" s="44">
        <v>0</v>
      </c>
      <c r="AF227" s="44"/>
      <c r="AG227" s="44"/>
      <c r="AH227" s="44"/>
      <c r="AI227" s="44">
        <v>0</v>
      </c>
      <c r="AJ227" s="44" t="s">
        <v>85</v>
      </c>
      <c r="AK227" s="44">
        <v>0</v>
      </c>
      <c r="AL227">
        <v>6.68</v>
      </c>
      <c r="AM227">
        <v>6.68</v>
      </c>
      <c r="AN227" s="44">
        <v>0</v>
      </c>
      <c r="AS227">
        <v>1</v>
      </c>
      <c r="AT227" t="s">
        <v>86</v>
      </c>
      <c r="AU227" t="s">
        <v>87</v>
      </c>
      <c r="AV227" t="s">
        <v>96</v>
      </c>
      <c r="AW227" t="s">
        <v>89</v>
      </c>
      <c r="AX227">
        <v>1</v>
      </c>
      <c r="AY227">
        <v>0</v>
      </c>
      <c r="BB227">
        <v>19.7</v>
      </c>
      <c r="BC227" s="44"/>
    </row>
    <row r="228" spans="1:55" s="44" customFormat="1" x14ac:dyDescent="0.25">
      <c r="A228" s="44" t="s">
        <v>71</v>
      </c>
      <c r="B228" s="44" t="s">
        <v>72</v>
      </c>
      <c r="C228" s="44">
        <v>4</v>
      </c>
      <c r="D228" s="44" t="s">
        <v>73</v>
      </c>
      <c r="E228" s="44" t="s">
        <v>71</v>
      </c>
      <c r="F228" s="44" t="s">
        <v>74</v>
      </c>
      <c r="G228" s="44" t="s">
        <v>289</v>
      </c>
      <c r="H228" s="44">
        <v>0</v>
      </c>
      <c r="J228" s="44">
        <v>3</v>
      </c>
      <c r="K228" s="44" t="s">
        <v>98</v>
      </c>
      <c r="L228" s="44" t="s">
        <v>76</v>
      </c>
      <c r="M228" s="44" t="s">
        <v>77</v>
      </c>
      <c r="N228" s="44" t="s">
        <v>78</v>
      </c>
      <c r="O228" s="44" t="s">
        <v>79</v>
      </c>
      <c r="P228" s="44" t="s">
        <v>80</v>
      </c>
      <c r="Q228" s="44" t="s">
        <v>81</v>
      </c>
      <c r="R228" s="44" t="s">
        <v>82</v>
      </c>
      <c r="T228" s="44" t="s">
        <v>83</v>
      </c>
      <c r="U228" s="44" t="s">
        <v>83</v>
      </c>
      <c r="V228" s="44" t="str">
        <f>VLOOKUP(W228,PGEMeasureCodes!$A$4:$B$39,2)</f>
        <v>PR056</v>
      </c>
      <c r="W228" s="44" t="s">
        <v>253</v>
      </c>
      <c r="Y228" s="44" t="s">
        <v>84</v>
      </c>
      <c r="Z228" s="44">
        <v>0</v>
      </c>
      <c r="AB228" s="44" t="s">
        <v>78</v>
      </c>
      <c r="AC228" s="44" t="s">
        <v>79</v>
      </c>
      <c r="AD228" s="44" t="s">
        <v>84</v>
      </c>
      <c r="AE228" s="44">
        <v>0</v>
      </c>
      <c r="AI228" s="44">
        <v>0</v>
      </c>
      <c r="AJ228" s="44" t="s">
        <v>85</v>
      </c>
      <c r="AK228" s="44">
        <v>0</v>
      </c>
      <c r="AL228" s="44">
        <v>6.68</v>
      </c>
      <c r="AM228" s="44">
        <v>6.68</v>
      </c>
      <c r="AN228" s="44">
        <v>0</v>
      </c>
      <c r="AS228" s="44">
        <v>1</v>
      </c>
      <c r="AT228" s="44" t="s">
        <v>86</v>
      </c>
      <c r="AU228" s="44" t="s">
        <v>87</v>
      </c>
      <c r="AV228" s="44" t="s">
        <v>336</v>
      </c>
      <c r="AW228" s="44" t="s">
        <v>89</v>
      </c>
      <c r="AX228" s="44">
        <v>1</v>
      </c>
      <c r="AY228" s="44">
        <v>0</v>
      </c>
      <c r="BB228" s="44">
        <v>25.02</v>
      </c>
    </row>
    <row r="229" spans="1:55" s="44" customFormat="1" x14ac:dyDescent="0.25">
      <c r="A229" s="44" t="s">
        <v>71</v>
      </c>
      <c r="B229" s="44" t="s">
        <v>72</v>
      </c>
      <c r="C229" s="44">
        <v>4</v>
      </c>
      <c r="D229" s="44" t="s">
        <v>73</v>
      </c>
      <c r="E229" s="44" t="s">
        <v>71</v>
      </c>
      <c r="F229" s="44" t="s">
        <v>74</v>
      </c>
      <c r="G229" s="44" t="s">
        <v>289</v>
      </c>
      <c r="H229" s="44">
        <v>0</v>
      </c>
      <c r="J229" s="44">
        <v>3</v>
      </c>
      <c r="K229" s="44" t="s">
        <v>98</v>
      </c>
      <c r="L229" s="44" t="s">
        <v>76</v>
      </c>
      <c r="M229" s="44" t="s">
        <v>77</v>
      </c>
      <c r="N229" s="44" t="s">
        <v>78</v>
      </c>
      <c r="O229" s="44" t="s">
        <v>79</v>
      </c>
      <c r="P229" s="44" t="s">
        <v>80</v>
      </c>
      <c r="Q229" s="44" t="s">
        <v>81</v>
      </c>
      <c r="R229" s="44" t="s">
        <v>82</v>
      </c>
      <c r="T229" s="44" t="s">
        <v>83</v>
      </c>
      <c r="U229" s="44" t="s">
        <v>83</v>
      </c>
      <c r="V229" s="44" t="str">
        <f>VLOOKUP(W229,PGEMeasureCodes!$A$4:$B$39,2)</f>
        <v>PR056</v>
      </c>
      <c r="W229" s="44" t="s">
        <v>253</v>
      </c>
      <c r="Y229" s="44" t="s">
        <v>84</v>
      </c>
      <c r="Z229" s="44">
        <v>0</v>
      </c>
      <c r="AB229" s="44" t="s">
        <v>78</v>
      </c>
      <c r="AC229" s="44" t="s">
        <v>79</v>
      </c>
      <c r="AD229" s="44" t="s">
        <v>84</v>
      </c>
      <c r="AE229" s="44">
        <v>0</v>
      </c>
      <c r="AI229" s="44">
        <v>0</v>
      </c>
      <c r="AJ229" s="44" t="s">
        <v>85</v>
      </c>
      <c r="AK229" s="44">
        <v>0</v>
      </c>
      <c r="AL229" s="44">
        <v>6.68</v>
      </c>
      <c r="AM229" s="44">
        <v>6.68</v>
      </c>
      <c r="AN229" s="44">
        <v>0</v>
      </c>
      <c r="AS229" s="44">
        <v>1</v>
      </c>
      <c r="AT229" s="44" t="s">
        <v>86</v>
      </c>
      <c r="AU229" s="44" t="s">
        <v>87</v>
      </c>
      <c r="AV229" s="44" t="s">
        <v>337</v>
      </c>
      <c r="AW229" s="44" t="s">
        <v>89</v>
      </c>
      <c r="AX229" s="44">
        <v>1</v>
      </c>
      <c r="AY229" s="44">
        <v>0</v>
      </c>
      <c r="BB229" s="44">
        <v>22.35</v>
      </c>
    </row>
    <row r="230" spans="1:55" x14ac:dyDescent="0.25">
      <c r="A230" t="s">
        <v>71</v>
      </c>
      <c r="B230" t="s">
        <v>72</v>
      </c>
      <c r="C230">
        <v>4</v>
      </c>
      <c r="D230" t="s">
        <v>73</v>
      </c>
      <c r="E230" t="s">
        <v>71</v>
      </c>
      <c r="F230" t="s">
        <v>74</v>
      </c>
      <c r="G230" t="s">
        <v>289</v>
      </c>
      <c r="H230" s="44">
        <v>0</v>
      </c>
      <c r="J230">
        <v>4</v>
      </c>
      <c r="K230" t="s">
        <v>99</v>
      </c>
      <c r="L230" t="s">
        <v>76</v>
      </c>
      <c r="M230" t="s">
        <v>77</v>
      </c>
      <c r="N230" t="s">
        <v>78</v>
      </c>
      <c r="O230" t="s">
        <v>79</v>
      </c>
      <c r="P230" t="s">
        <v>80</v>
      </c>
      <c r="Q230" t="s">
        <v>81</v>
      </c>
      <c r="R230" t="s">
        <v>82</v>
      </c>
      <c r="T230" t="s">
        <v>83</v>
      </c>
      <c r="U230" t="s">
        <v>83</v>
      </c>
      <c r="V230" t="str">
        <f>VLOOKUP(W230,PGEMeasureCodes!$A$4:$B$39,2)</f>
        <v>PR051</v>
      </c>
      <c r="W230" t="s">
        <v>254</v>
      </c>
      <c r="Y230" s="44" t="s">
        <v>84</v>
      </c>
      <c r="Z230" s="44">
        <v>0</v>
      </c>
      <c r="AB230" s="44" t="s">
        <v>78</v>
      </c>
      <c r="AC230" s="44" t="s">
        <v>79</v>
      </c>
      <c r="AD230" s="44" t="s">
        <v>84</v>
      </c>
      <c r="AE230" s="44">
        <v>0</v>
      </c>
      <c r="AF230" s="44"/>
      <c r="AG230" s="44"/>
      <c r="AH230" s="44"/>
      <c r="AI230" s="44">
        <v>0</v>
      </c>
      <c r="AJ230" s="44" t="s">
        <v>85</v>
      </c>
      <c r="AK230" s="44">
        <v>0</v>
      </c>
      <c r="AL230">
        <v>6.68</v>
      </c>
      <c r="AM230">
        <v>6.68</v>
      </c>
      <c r="AN230" s="44">
        <v>0</v>
      </c>
      <c r="AS230">
        <v>1</v>
      </c>
      <c r="AT230" t="s">
        <v>86</v>
      </c>
      <c r="AU230" t="s">
        <v>87</v>
      </c>
      <c r="AV230" t="s">
        <v>88</v>
      </c>
      <c r="AW230" t="s">
        <v>89</v>
      </c>
      <c r="AX230">
        <v>1</v>
      </c>
      <c r="AY230">
        <v>0</v>
      </c>
      <c r="BB230">
        <v>21.75</v>
      </c>
      <c r="BC230" s="44"/>
    </row>
    <row r="231" spans="1:55" x14ac:dyDescent="0.25">
      <c r="A231" t="s">
        <v>71</v>
      </c>
      <c r="B231" t="s">
        <v>72</v>
      </c>
      <c r="C231">
        <v>4</v>
      </c>
      <c r="D231" t="s">
        <v>73</v>
      </c>
      <c r="E231" t="s">
        <v>71</v>
      </c>
      <c r="F231" t="s">
        <v>74</v>
      </c>
      <c r="G231" t="s">
        <v>289</v>
      </c>
      <c r="H231" s="44">
        <v>0</v>
      </c>
      <c r="J231">
        <v>4</v>
      </c>
      <c r="K231" t="s">
        <v>99</v>
      </c>
      <c r="L231" t="s">
        <v>76</v>
      </c>
      <c r="M231" t="s">
        <v>77</v>
      </c>
      <c r="N231" t="s">
        <v>78</v>
      </c>
      <c r="O231" t="s">
        <v>79</v>
      </c>
      <c r="P231" t="s">
        <v>80</v>
      </c>
      <c r="Q231" t="s">
        <v>81</v>
      </c>
      <c r="R231" t="s">
        <v>82</v>
      </c>
      <c r="T231" t="s">
        <v>83</v>
      </c>
      <c r="U231" t="s">
        <v>83</v>
      </c>
      <c r="V231" t="str">
        <f>VLOOKUP(W231,PGEMeasureCodes!$A$4:$B$39,2)</f>
        <v>PR051</v>
      </c>
      <c r="W231" t="s">
        <v>254</v>
      </c>
      <c r="Y231" s="44" t="s">
        <v>84</v>
      </c>
      <c r="Z231" s="44">
        <v>0</v>
      </c>
      <c r="AB231" s="44" t="s">
        <v>78</v>
      </c>
      <c r="AC231" s="44" t="s">
        <v>79</v>
      </c>
      <c r="AD231" s="44" t="s">
        <v>84</v>
      </c>
      <c r="AE231" s="44">
        <v>0</v>
      </c>
      <c r="AF231" s="44"/>
      <c r="AG231" s="44"/>
      <c r="AH231" s="44"/>
      <c r="AI231" s="44">
        <v>0</v>
      </c>
      <c r="AJ231" s="44" t="s">
        <v>85</v>
      </c>
      <c r="AK231" s="44">
        <v>0</v>
      </c>
      <c r="AL231">
        <v>6.68</v>
      </c>
      <c r="AM231">
        <v>6.68</v>
      </c>
      <c r="AN231" s="44">
        <v>0</v>
      </c>
      <c r="AS231">
        <v>1</v>
      </c>
      <c r="AT231" t="s">
        <v>86</v>
      </c>
      <c r="AU231" t="s">
        <v>87</v>
      </c>
      <c r="AV231" t="s">
        <v>90</v>
      </c>
      <c r="AW231" t="s">
        <v>89</v>
      </c>
      <c r="AX231">
        <v>1</v>
      </c>
      <c r="AY231">
        <v>0</v>
      </c>
      <c r="BB231">
        <v>19.38</v>
      </c>
      <c r="BC231" s="44"/>
    </row>
    <row r="232" spans="1:55" x14ac:dyDescent="0.25">
      <c r="A232" t="s">
        <v>71</v>
      </c>
      <c r="B232" t="s">
        <v>72</v>
      </c>
      <c r="C232">
        <v>4</v>
      </c>
      <c r="D232" t="s">
        <v>73</v>
      </c>
      <c r="E232" t="s">
        <v>71</v>
      </c>
      <c r="F232" t="s">
        <v>74</v>
      </c>
      <c r="G232" t="s">
        <v>289</v>
      </c>
      <c r="H232" s="44">
        <v>0</v>
      </c>
      <c r="J232">
        <v>4</v>
      </c>
      <c r="K232" t="s">
        <v>99</v>
      </c>
      <c r="L232" t="s">
        <v>76</v>
      </c>
      <c r="M232" t="s">
        <v>77</v>
      </c>
      <c r="N232" t="s">
        <v>78</v>
      </c>
      <c r="O232" t="s">
        <v>79</v>
      </c>
      <c r="P232" t="s">
        <v>80</v>
      </c>
      <c r="Q232" t="s">
        <v>81</v>
      </c>
      <c r="R232" t="s">
        <v>82</v>
      </c>
      <c r="T232" t="s">
        <v>83</v>
      </c>
      <c r="U232" t="s">
        <v>83</v>
      </c>
      <c r="V232" t="str">
        <f>VLOOKUP(W232,PGEMeasureCodes!$A$4:$B$39,2)</f>
        <v>PR051</v>
      </c>
      <c r="W232" t="s">
        <v>254</v>
      </c>
      <c r="Y232" s="44" t="s">
        <v>84</v>
      </c>
      <c r="Z232" s="44">
        <v>0</v>
      </c>
      <c r="AB232" s="44" t="s">
        <v>78</v>
      </c>
      <c r="AC232" s="44" t="s">
        <v>79</v>
      </c>
      <c r="AD232" s="44" t="s">
        <v>84</v>
      </c>
      <c r="AE232" s="44">
        <v>0</v>
      </c>
      <c r="AF232" s="44"/>
      <c r="AG232" s="44"/>
      <c r="AH232" s="44"/>
      <c r="AI232" s="44">
        <v>0</v>
      </c>
      <c r="AJ232" s="44" t="s">
        <v>85</v>
      </c>
      <c r="AK232" s="44">
        <v>0</v>
      </c>
      <c r="AL232">
        <v>6.68</v>
      </c>
      <c r="AM232">
        <v>6.68</v>
      </c>
      <c r="AN232" s="44">
        <v>0</v>
      </c>
      <c r="AS232">
        <v>1</v>
      </c>
      <c r="AT232" t="s">
        <v>86</v>
      </c>
      <c r="AU232" t="s">
        <v>87</v>
      </c>
      <c r="AV232" t="s">
        <v>91</v>
      </c>
      <c r="AW232" t="s">
        <v>89</v>
      </c>
      <c r="AX232">
        <v>1</v>
      </c>
      <c r="AY232">
        <v>0</v>
      </c>
      <c r="BB232">
        <v>24.8</v>
      </c>
      <c r="BC232" s="44"/>
    </row>
    <row r="233" spans="1:55" x14ac:dyDescent="0.25">
      <c r="A233" t="s">
        <v>71</v>
      </c>
      <c r="B233" t="s">
        <v>72</v>
      </c>
      <c r="C233">
        <v>4</v>
      </c>
      <c r="D233" t="s">
        <v>73</v>
      </c>
      <c r="E233" t="s">
        <v>71</v>
      </c>
      <c r="F233" t="s">
        <v>74</v>
      </c>
      <c r="G233" t="s">
        <v>289</v>
      </c>
      <c r="H233" s="44">
        <v>0</v>
      </c>
      <c r="J233">
        <v>4</v>
      </c>
      <c r="K233" t="s">
        <v>99</v>
      </c>
      <c r="L233" t="s">
        <v>76</v>
      </c>
      <c r="M233" t="s">
        <v>77</v>
      </c>
      <c r="N233" t="s">
        <v>78</v>
      </c>
      <c r="O233" t="s">
        <v>79</v>
      </c>
      <c r="P233" t="s">
        <v>80</v>
      </c>
      <c r="Q233" t="s">
        <v>81</v>
      </c>
      <c r="R233" t="s">
        <v>82</v>
      </c>
      <c r="T233" t="s">
        <v>83</v>
      </c>
      <c r="U233" t="s">
        <v>83</v>
      </c>
      <c r="V233" t="str">
        <f>VLOOKUP(W233,PGEMeasureCodes!$A$4:$B$39,2)</f>
        <v>PR051</v>
      </c>
      <c r="W233" t="s">
        <v>254</v>
      </c>
      <c r="Y233" s="44" t="s">
        <v>84</v>
      </c>
      <c r="Z233" s="44">
        <v>0</v>
      </c>
      <c r="AB233" s="44" t="s">
        <v>78</v>
      </c>
      <c r="AC233" s="44" t="s">
        <v>79</v>
      </c>
      <c r="AD233" s="44" t="s">
        <v>84</v>
      </c>
      <c r="AE233" s="44">
        <v>0</v>
      </c>
      <c r="AF233" s="44"/>
      <c r="AG233" s="44"/>
      <c r="AH233" s="44"/>
      <c r="AI233" s="44">
        <v>0</v>
      </c>
      <c r="AJ233" s="44" t="s">
        <v>85</v>
      </c>
      <c r="AK233" s="44">
        <v>0</v>
      </c>
      <c r="AL233">
        <v>6.68</v>
      </c>
      <c r="AM233">
        <v>6.68</v>
      </c>
      <c r="AN233" s="44">
        <v>0</v>
      </c>
      <c r="AS233">
        <v>1</v>
      </c>
      <c r="AT233" t="s">
        <v>86</v>
      </c>
      <c r="AU233" t="s">
        <v>87</v>
      </c>
      <c r="AV233" t="s">
        <v>92</v>
      </c>
      <c r="AW233" t="s">
        <v>89</v>
      </c>
      <c r="AX233">
        <v>1</v>
      </c>
      <c r="AY233">
        <v>0</v>
      </c>
      <c r="BB233">
        <v>22.22</v>
      </c>
      <c r="BC233" s="44"/>
    </row>
    <row r="234" spans="1:55" x14ac:dyDescent="0.25">
      <c r="A234" t="s">
        <v>71</v>
      </c>
      <c r="B234" t="s">
        <v>72</v>
      </c>
      <c r="C234">
        <v>4</v>
      </c>
      <c r="D234" t="s">
        <v>73</v>
      </c>
      <c r="E234" t="s">
        <v>71</v>
      </c>
      <c r="F234" t="s">
        <v>74</v>
      </c>
      <c r="G234" t="s">
        <v>289</v>
      </c>
      <c r="H234" s="44">
        <v>0</v>
      </c>
      <c r="J234">
        <v>4</v>
      </c>
      <c r="K234" t="s">
        <v>99</v>
      </c>
      <c r="L234" t="s">
        <v>76</v>
      </c>
      <c r="M234" t="s">
        <v>77</v>
      </c>
      <c r="N234" t="s">
        <v>78</v>
      </c>
      <c r="O234" t="s">
        <v>79</v>
      </c>
      <c r="P234" t="s">
        <v>80</v>
      </c>
      <c r="Q234" t="s">
        <v>81</v>
      </c>
      <c r="R234" t="s">
        <v>82</v>
      </c>
      <c r="T234" t="s">
        <v>83</v>
      </c>
      <c r="U234" t="s">
        <v>83</v>
      </c>
      <c r="V234" t="str">
        <f>VLOOKUP(W234,PGEMeasureCodes!$A$4:$B$39,2)</f>
        <v>PR051</v>
      </c>
      <c r="W234" t="s">
        <v>254</v>
      </c>
      <c r="Y234" s="44" t="s">
        <v>84</v>
      </c>
      <c r="Z234" s="44">
        <v>0</v>
      </c>
      <c r="AB234" s="44" t="s">
        <v>78</v>
      </c>
      <c r="AC234" s="44" t="s">
        <v>79</v>
      </c>
      <c r="AD234" s="44" t="s">
        <v>84</v>
      </c>
      <c r="AE234" s="44">
        <v>0</v>
      </c>
      <c r="AF234" s="44"/>
      <c r="AG234" s="44"/>
      <c r="AH234" s="44"/>
      <c r="AI234" s="44">
        <v>0</v>
      </c>
      <c r="AJ234" s="44" t="s">
        <v>85</v>
      </c>
      <c r="AK234" s="44">
        <v>0</v>
      </c>
      <c r="AL234">
        <v>6.68</v>
      </c>
      <c r="AM234">
        <v>6.68</v>
      </c>
      <c r="AN234" s="44">
        <v>0</v>
      </c>
      <c r="AS234">
        <v>1</v>
      </c>
      <c r="AT234" t="s">
        <v>86</v>
      </c>
      <c r="AU234" t="s">
        <v>87</v>
      </c>
      <c r="AV234" t="s">
        <v>93</v>
      </c>
      <c r="AW234" t="s">
        <v>89</v>
      </c>
      <c r="AX234">
        <v>1</v>
      </c>
      <c r="AY234">
        <v>0</v>
      </c>
      <c r="BB234">
        <v>22.44</v>
      </c>
      <c r="BC234" s="44"/>
    </row>
    <row r="235" spans="1:55" x14ac:dyDescent="0.25">
      <c r="A235" t="s">
        <v>71</v>
      </c>
      <c r="B235" t="s">
        <v>72</v>
      </c>
      <c r="C235">
        <v>4</v>
      </c>
      <c r="D235" t="s">
        <v>73</v>
      </c>
      <c r="E235" t="s">
        <v>71</v>
      </c>
      <c r="F235" t="s">
        <v>74</v>
      </c>
      <c r="G235" t="s">
        <v>289</v>
      </c>
      <c r="H235" s="44">
        <v>0</v>
      </c>
      <c r="J235">
        <v>4</v>
      </c>
      <c r="K235" t="s">
        <v>99</v>
      </c>
      <c r="L235" t="s">
        <v>76</v>
      </c>
      <c r="M235" t="s">
        <v>77</v>
      </c>
      <c r="N235" t="s">
        <v>78</v>
      </c>
      <c r="O235" t="s">
        <v>79</v>
      </c>
      <c r="P235" t="s">
        <v>80</v>
      </c>
      <c r="Q235" t="s">
        <v>81</v>
      </c>
      <c r="R235" t="s">
        <v>82</v>
      </c>
      <c r="T235" t="s">
        <v>83</v>
      </c>
      <c r="U235" t="s">
        <v>83</v>
      </c>
      <c r="V235" t="str">
        <f>VLOOKUP(W235,PGEMeasureCodes!$A$4:$B$39,2)</f>
        <v>PR051</v>
      </c>
      <c r="W235" t="s">
        <v>254</v>
      </c>
      <c r="Y235" s="44" t="s">
        <v>84</v>
      </c>
      <c r="Z235" s="44">
        <v>0</v>
      </c>
      <c r="AB235" s="44" t="s">
        <v>78</v>
      </c>
      <c r="AC235" s="44" t="s">
        <v>79</v>
      </c>
      <c r="AD235" s="44" t="s">
        <v>84</v>
      </c>
      <c r="AE235" s="44">
        <v>0</v>
      </c>
      <c r="AF235" s="44"/>
      <c r="AG235" s="44"/>
      <c r="AH235" s="44"/>
      <c r="AI235" s="44">
        <v>0</v>
      </c>
      <c r="AJ235" s="44" t="s">
        <v>85</v>
      </c>
      <c r="AK235" s="44">
        <v>0</v>
      </c>
      <c r="AL235">
        <v>6.68</v>
      </c>
      <c r="AM235">
        <v>6.68</v>
      </c>
      <c r="AN235" s="44">
        <v>0</v>
      </c>
      <c r="AS235">
        <v>1</v>
      </c>
      <c r="AT235" t="s">
        <v>86</v>
      </c>
      <c r="AU235" t="s">
        <v>87</v>
      </c>
      <c r="AV235" t="s">
        <v>94</v>
      </c>
      <c r="AW235" t="s">
        <v>89</v>
      </c>
      <c r="AX235">
        <v>1</v>
      </c>
      <c r="AY235">
        <v>0</v>
      </c>
      <c r="BB235">
        <v>22.81</v>
      </c>
      <c r="BC235" s="44"/>
    </row>
    <row r="236" spans="1:55" x14ac:dyDescent="0.25">
      <c r="A236" t="s">
        <v>71</v>
      </c>
      <c r="B236" t="s">
        <v>72</v>
      </c>
      <c r="C236">
        <v>4</v>
      </c>
      <c r="D236" t="s">
        <v>73</v>
      </c>
      <c r="E236" t="s">
        <v>71</v>
      </c>
      <c r="F236" t="s">
        <v>74</v>
      </c>
      <c r="G236" t="s">
        <v>289</v>
      </c>
      <c r="H236" s="44">
        <v>0</v>
      </c>
      <c r="J236">
        <v>4</v>
      </c>
      <c r="K236" t="s">
        <v>99</v>
      </c>
      <c r="L236" t="s">
        <v>76</v>
      </c>
      <c r="M236" t="s">
        <v>77</v>
      </c>
      <c r="N236" t="s">
        <v>78</v>
      </c>
      <c r="O236" t="s">
        <v>79</v>
      </c>
      <c r="P236" t="s">
        <v>80</v>
      </c>
      <c r="Q236" t="s">
        <v>81</v>
      </c>
      <c r="R236" t="s">
        <v>82</v>
      </c>
      <c r="T236" t="s">
        <v>83</v>
      </c>
      <c r="U236" t="s">
        <v>83</v>
      </c>
      <c r="V236" t="str">
        <f>VLOOKUP(W236,PGEMeasureCodes!$A$4:$B$39,2)</f>
        <v>PR051</v>
      </c>
      <c r="W236" t="s">
        <v>254</v>
      </c>
      <c r="Y236" s="44" t="s">
        <v>84</v>
      </c>
      <c r="Z236" s="44">
        <v>0</v>
      </c>
      <c r="AB236" s="44" t="s">
        <v>78</v>
      </c>
      <c r="AC236" s="44" t="s">
        <v>79</v>
      </c>
      <c r="AD236" s="44" t="s">
        <v>84</v>
      </c>
      <c r="AE236" s="44">
        <v>0</v>
      </c>
      <c r="AF236" s="44"/>
      <c r="AG236" s="44"/>
      <c r="AH236" s="44"/>
      <c r="AI236" s="44">
        <v>0</v>
      </c>
      <c r="AJ236" s="44" t="s">
        <v>85</v>
      </c>
      <c r="AK236" s="44">
        <v>0</v>
      </c>
      <c r="AL236">
        <v>6.68</v>
      </c>
      <c r="AM236">
        <v>6.68</v>
      </c>
      <c r="AN236" s="44">
        <v>0</v>
      </c>
      <c r="AS236">
        <v>1</v>
      </c>
      <c r="AT236" t="s">
        <v>86</v>
      </c>
      <c r="AU236" t="s">
        <v>87</v>
      </c>
      <c r="AV236" t="s">
        <v>95</v>
      </c>
      <c r="AW236" t="s">
        <v>89</v>
      </c>
      <c r="AX236">
        <v>1</v>
      </c>
      <c r="AY236">
        <v>0</v>
      </c>
      <c r="BB236">
        <v>21.14</v>
      </c>
      <c r="BC236" s="44"/>
    </row>
    <row r="237" spans="1:55" x14ac:dyDescent="0.25">
      <c r="A237" t="s">
        <v>71</v>
      </c>
      <c r="B237" t="s">
        <v>72</v>
      </c>
      <c r="C237">
        <v>4</v>
      </c>
      <c r="D237" t="s">
        <v>73</v>
      </c>
      <c r="E237" t="s">
        <v>71</v>
      </c>
      <c r="F237" t="s">
        <v>74</v>
      </c>
      <c r="G237" t="s">
        <v>289</v>
      </c>
      <c r="H237" s="44">
        <v>0</v>
      </c>
      <c r="J237">
        <v>4</v>
      </c>
      <c r="K237" t="s">
        <v>99</v>
      </c>
      <c r="L237" t="s">
        <v>76</v>
      </c>
      <c r="M237" t="s">
        <v>77</v>
      </c>
      <c r="N237" t="s">
        <v>78</v>
      </c>
      <c r="O237" t="s">
        <v>79</v>
      </c>
      <c r="P237" t="s">
        <v>80</v>
      </c>
      <c r="Q237" t="s">
        <v>81</v>
      </c>
      <c r="R237" t="s">
        <v>82</v>
      </c>
      <c r="T237" t="s">
        <v>83</v>
      </c>
      <c r="U237" t="s">
        <v>83</v>
      </c>
      <c r="V237" t="str">
        <f>VLOOKUP(W237,PGEMeasureCodes!$A$4:$B$39,2)</f>
        <v>PR051</v>
      </c>
      <c r="W237" t="s">
        <v>254</v>
      </c>
      <c r="Y237" s="44" t="s">
        <v>84</v>
      </c>
      <c r="Z237" s="44">
        <v>0</v>
      </c>
      <c r="AB237" s="44" t="s">
        <v>78</v>
      </c>
      <c r="AC237" s="44" t="s">
        <v>79</v>
      </c>
      <c r="AD237" s="44" t="s">
        <v>84</v>
      </c>
      <c r="AE237" s="44">
        <v>0</v>
      </c>
      <c r="AF237" s="44"/>
      <c r="AG237" s="44"/>
      <c r="AH237" s="44"/>
      <c r="AI237" s="44">
        <v>0</v>
      </c>
      <c r="AJ237" s="44" t="s">
        <v>85</v>
      </c>
      <c r="AK237" s="44">
        <v>0</v>
      </c>
      <c r="AL237">
        <v>6.68</v>
      </c>
      <c r="AM237">
        <v>6.68</v>
      </c>
      <c r="AN237" s="44">
        <v>0</v>
      </c>
      <c r="AS237">
        <v>1</v>
      </c>
      <c r="AT237" t="s">
        <v>86</v>
      </c>
      <c r="AU237" t="s">
        <v>87</v>
      </c>
      <c r="AV237" t="s">
        <v>96</v>
      </c>
      <c r="AW237" t="s">
        <v>89</v>
      </c>
      <c r="AX237">
        <v>1</v>
      </c>
      <c r="AY237">
        <v>0</v>
      </c>
      <c r="BB237">
        <v>20.079999999999998</v>
      </c>
      <c r="BC237" s="44"/>
    </row>
    <row r="238" spans="1:55" s="44" customFormat="1" x14ac:dyDescent="0.25">
      <c r="A238" s="44" t="s">
        <v>71</v>
      </c>
      <c r="B238" s="44" t="s">
        <v>72</v>
      </c>
      <c r="C238" s="44">
        <v>4</v>
      </c>
      <c r="D238" s="44" t="s">
        <v>73</v>
      </c>
      <c r="E238" s="44" t="s">
        <v>71</v>
      </c>
      <c r="F238" s="44" t="s">
        <v>74</v>
      </c>
      <c r="G238" s="44" t="s">
        <v>289</v>
      </c>
      <c r="H238" s="44">
        <v>0</v>
      </c>
      <c r="J238" s="44">
        <v>4</v>
      </c>
      <c r="K238" s="44" t="s">
        <v>99</v>
      </c>
      <c r="L238" s="44" t="s">
        <v>76</v>
      </c>
      <c r="M238" s="44" t="s">
        <v>77</v>
      </c>
      <c r="N238" s="44" t="s">
        <v>78</v>
      </c>
      <c r="O238" s="44" t="s">
        <v>79</v>
      </c>
      <c r="P238" s="44" t="s">
        <v>80</v>
      </c>
      <c r="Q238" s="44" t="s">
        <v>81</v>
      </c>
      <c r="R238" s="44" t="s">
        <v>82</v>
      </c>
      <c r="T238" s="44" t="s">
        <v>83</v>
      </c>
      <c r="U238" s="44" t="s">
        <v>83</v>
      </c>
      <c r="V238" s="44" t="str">
        <f>VLOOKUP(W238,PGEMeasureCodes!$A$4:$B$39,2)</f>
        <v>PR051</v>
      </c>
      <c r="W238" s="44" t="s">
        <v>254</v>
      </c>
      <c r="Y238" s="44" t="s">
        <v>84</v>
      </c>
      <c r="Z238" s="44">
        <v>0</v>
      </c>
      <c r="AB238" s="44" t="s">
        <v>78</v>
      </c>
      <c r="AC238" s="44" t="s">
        <v>79</v>
      </c>
      <c r="AD238" s="44" t="s">
        <v>84</v>
      </c>
      <c r="AE238" s="44">
        <v>0</v>
      </c>
      <c r="AI238" s="44">
        <v>0</v>
      </c>
      <c r="AJ238" s="44" t="s">
        <v>85</v>
      </c>
      <c r="AK238" s="44">
        <v>0</v>
      </c>
      <c r="AL238" s="44">
        <v>6.68</v>
      </c>
      <c r="AM238" s="44">
        <v>6.68</v>
      </c>
      <c r="AN238" s="44">
        <v>0</v>
      </c>
      <c r="AS238" s="44">
        <v>1</v>
      </c>
      <c r="AT238" s="44" t="s">
        <v>86</v>
      </c>
      <c r="AU238" s="44" t="s">
        <v>87</v>
      </c>
      <c r="AV238" s="44" t="s">
        <v>336</v>
      </c>
      <c r="AW238" s="44" t="s">
        <v>89</v>
      </c>
      <c r="AX238" s="44">
        <v>1</v>
      </c>
      <c r="AY238" s="44">
        <v>0</v>
      </c>
      <c r="BB238" s="44">
        <v>25.14</v>
      </c>
    </row>
    <row r="239" spans="1:55" s="44" customFormat="1" x14ac:dyDescent="0.25">
      <c r="A239" s="44" t="s">
        <v>71</v>
      </c>
      <c r="B239" s="44" t="s">
        <v>72</v>
      </c>
      <c r="C239" s="44">
        <v>4</v>
      </c>
      <c r="D239" s="44" t="s">
        <v>73</v>
      </c>
      <c r="E239" s="44" t="s">
        <v>71</v>
      </c>
      <c r="F239" s="44" t="s">
        <v>74</v>
      </c>
      <c r="G239" s="44" t="s">
        <v>289</v>
      </c>
      <c r="H239" s="44">
        <v>0</v>
      </c>
      <c r="J239" s="44">
        <v>4</v>
      </c>
      <c r="K239" s="44" t="s">
        <v>99</v>
      </c>
      <c r="L239" s="44" t="s">
        <v>76</v>
      </c>
      <c r="M239" s="44" t="s">
        <v>77</v>
      </c>
      <c r="N239" s="44" t="s">
        <v>78</v>
      </c>
      <c r="O239" s="44" t="s">
        <v>79</v>
      </c>
      <c r="P239" s="44" t="s">
        <v>80</v>
      </c>
      <c r="Q239" s="44" t="s">
        <v>81</v>
      </c>
      <c r="R239" s="44" t="s">
        <v>82</v>
      </c>
      <c r="T239" s="44" t="s">
        <v>83</v>
      </c>
      <c r="U239" s="44" t="s">
        <v>83</v>
      </c>
      <c r="V239" s="44" t="str">
        <f>VLOOKUP(W239,PGEMeasureCodes!$A$4:$B$39,2)</f>
        <v>PR051</v>
      </c>
      <c r="W239" s="44" t="s">
        <v>254</v>
      </c>
      <c r="Y239" s="44" t="s">
        <v>84</v>
      </c>
      <c r="Z239" s="44">
        <v>0</v>
      </c>
      <c r="AB239" s="44" t="s">
        <v>78</v>
      </c>
      <c r="AC239" s="44" t="s">
        <v>79</v>
      </c>
      <c r="AD239" s="44" t="s">
        <v>84</v>
      </c>
      <c r="AE239" s="44">
        <v>0</v>
      </c>
      <c r="AI239" s="44">
        <v>0</v>
      </c>
      <c r="AJ239" s="44" t="s">
        <v>85</v>
      </c>
      <c r="AK239" s="44">
        <v>0</v>
      </c>
      <c r="AL239" s="44">
        <v>6.68</v>
      </c>
      <c r="AM239" s="44">
        <v>6.68</v>
      </c>
      <c r="AN239" s="44">
        <v>0</v>
      </c>
      <c r="AS239" s="44">
        <v>1</v>
      </c>
      <c r="AT239" s="44" t="s">
        <v>86</v>
      </c>
      <c r="AU239" s="44" t="s">
        <v>87</v>
      </c>
      <c r="AV239" s="44" t="s">
        <v>337</v>
      </c>
      <c r="AW239" s="44" t="s">
        <v>89</v>
      </c>
      <c r="AX239" s="44">
        <v>1</v>
      </c>
      <c r="AY239" s="44">
        <v>0</v>
      </c>
      <c r="BB239" s="44">
        <v>20.85</v>
      </c>
    </row>
    <row r="240" spans="1:55" x14ac:dyDescent="0.25">
      <c r="A240" t="s">
        <v>71</v>
      </c>
      <c r="B240" t="s">
        <v>72</v>
      </c>
      <c r="C240">
        <v>4</v>
      </c>
      <c r="D240" t="s">
        <v>73</v>
      </c>
      <c r="E240" t="s">
        <v>71</v>
      </c>
      <c r="F240" t="s">
        <v>74</v>
      </c>
      <c r="G240" t="s">
        <v>289</v>
      </c>
      <c r="H240" s="44">
        <v>0</v>
      </c>
      <c r="J240">
        <v>5</v>
      </c>
      <c r="K240" t="s">
        <v>100</v>
      </c>
      <c r="L240" t="s">
        <v>76</v>
      </c>
      <c r="M240" t="s">
        <v>77</v>
      </c>
      <c r="N240" t="s">
        <v>78</v>
      </c>
      <c r="O240" t="s">
        <v>79</v>
      </c>
      <c r="P240" t="s">
        <v>80</v>
      </c>
      <c r="Q240" t="s">
        <v>81</v>
      </c>
      <c r="R240" t="s">
        <v>82</v>
      </c>
      <c r="T240" t="s">
        <v>83</v>
      </c>
      <c r="U240" t="s">
        <v>83</v>
      </c>
      <c r="V240" t="str">
        <f>VLOOKUP(W240,PGEMeasureCodes!$A$4:$B$39,2)</f>
        <v>PR057</v>
      </c>
      <c r="W240" t="s">
        <v>255</v>
      </c>
      <c r="Y240" s="44" t="s">
        <v>84</v>
      </c>
      <c r="Z240" s="44">
        <v>0</v>
      </c>
      <c r="AB240" s="44" t="s">
        <v>78</v>
      </c>
      <c r="AC240" s="44" t="s">
        <v>79</v>
      </c>
      <c r="AD240" s="44" t="s">
        <v>84</v>
      </c>
      <c r="AE240" s="44">
        <v>0</v>
      </c>
      <c r="AF240" s="44"/>
      <c r="AG240" s="44"/>
      <c r="AH240" s="44"/>
      <c r="AI240" s="44">
        <v>0</v>
      </c>
      <c r="AJ240" s="44" t="s">
        <v>85</v>
      </c>
      <c r="AK240" s="44">
        <v>0</v>
      </c>
      <c r="AL240">
        <v>6.68</v>
      </c>
      <c r="AM240">
        <v>6.68</v>
      </c>
      <c r="AN240" s="44">
        <v>0</v>
      </c>
      <c r="AS240">
        <v>1</v>
      </c>
      <c r="AT240" t="s">
        <v>86</v>
      </c>
      <c r="AU240" t="s">
        <v>87</v>
      </c>
      <c r="AV240" t="s">
        <v>88</v>
      </c>
      <c r="AW240" t="s">
        <v>89</v>
      </c>
      <c r="AX240">
        <v>1</v>
      </c>
      <c r="AY240">
        <v>0</v>
      </c>
      <c r="BB240">
        <v>33.950000000000003</v>
      </c>
      <c r="BC240" s="44"/>
    </row>
    <row r="241" spans="1:55" x14ac:dyDescent="0.25">
      <c r="A241" t="s">
        <v>71</v>
      </c>
      <c r="B241" t="s">
        <v>72</v>
      </c>
      <c r="C241">
        <v>4</v>
      </c>
      <c r="D241" t="s">
        <v>73</v>
      </c>
      <c r="E241" t="s">
        <v>71</v>
      </c>
      <c r="F241" t="s">
        <v>74</v>
      </c>
      <c r="G241" t="s">
        <v>289</v>
      </c>
      <c r="H241" s="44">
        <v>0</v>
      </c>
      <c r="J241">
        <v>5</v>
      </c>
      <c r="K241" t="s">
        <v>100</v>
      </c>
      <c r="L241" t="s">
        <v>76</v>
      </c>
      <c r="M241" t="s">
        <v>77</v>
      </c>
      <c r="N241" t="s">
        <v>78</v>
      </c>
      <c r="O241" t="s">
        <v>79</v>
      </c>
      <c r="P241" t="s">
        <v>80</v>
      </c>
      <c r="Q241" t="s">
        <v>81</v>
      </c>
      <c r="R241" t="s">
        <v>82</v>
      </c>
      <c r="T241" t="s">
        <v>83</v>
      </c>
      <c r="U241" t="s">
        <v>83</v>
      </c>
      <c r="V241" t="str">
        <f>VLOOKUP(W241,PGEMeasureCodes!$A$4:$B$39,2)</f>
        <v>PR057</v>
      </c>
      <c r="W241" t="s">
        <v>255</v>
      </c>
      <c r="Y241" s="44" t="s">
        <v>84</v>
      </c>
      <c r="Z241" s="44">
        <v>0</v>
      </c>
      <c r="AB241" s="44" t="s">
        <v>78</v>
      </c>
      <c r="AC241" s="44" t="s">
        <v>79</v>
      </c>
      <c r="AD241" s="44" t="s">
        <v>84</v>
      </c>
      <c r="AE241" s="44">
        <v>0</v>
      </c>
      <c r="AF241" s="44"/>
      <c r="AG241" s="44"/>
      <c r="AH241" s="44"/>
      <c r="AI241" s="44">
        <v>0</v>
      </c>
      <c r="AJ241" s="44" t="s">
        <v>85</v>
      </c>
      <c r="AK241" s="44">
        <v>0</v>
      </c>
      <c r="AL241">
        <v>6.68</v>
      </c>
      <c r="AM241">
        <v>6.68</v>
      </c>
      <c r="AN241" s="44">
        <v>0</v>
      </c>
      <c r="AS241">
        <v>1</v>
      </c>
      <c r="AT241" t="s">
        <v>86</v>
      </c>
      <c r="AU241" t="s">
        <v>87</v>
      </c>
      <c r="AV241" t="s">
        <v>90</v>
      </c>
      <c r="AW241" t="s">
        <v>89</v>
      </c>
      <c r="AX241">
        <v>1</v>
      </c>
      <c r="AY241">
        <v>0</v>
      </c>
      <c r="BB241">
        <v>30.41</v>
      </c>
      <c r="BC241" s="44"/>
    </row>
    <row r="242" spans="1:55" x14ac:dyDescent="0.25">
      <c r="A242" t="s">
        <v>71</v>
      </c>
      <c r="B242" t="s">
        <v>72</v>
      </c>
      <c r="C242">
        <v>4</v>
      </c>
      <c r="D242" t="s">
        <v>73</v>
      </c>
      <c r="E242" t="s">
        <v>71</v>
      </c>
      <c r="F242" t="s">
        <v>74</v>
      </c>
      <c r="G242" t="s">
        <v>289</v>
      </c>
      <c r="H242" s="44">
        <v>0</v>
      </c>
      <c r="J242">
        <v>5</v>
      </c>
      <c r="K242" t="s">
        <v>100</v>
      </c>
      <c r="L242" t="s">
        <v>76</v>
      </c>
      <c r="M242" t="s">
        <v>77</v>
      </c>
      <c r="N242" t="s">
        <v>78</v>
      </c>
      <c r="O242" t="s">
        <v>79</v>
      </c>
      <c r="P242" t="s">
        <v>80</v>
      </c>
      <c r="Q242" t="s">
        <v>81</v>
      </c>
      <c r="R242" t="s">
        <v>82</v>
      </c>
      <c r="T242" t="s">
        <v>83</v>
      </c>
      <c r="U242" t="s">
        <v>83</v>
      </c>
      <c r="V242" t="str">
        <f>VLOOKUP(W242,PGEMeasureCodes!$A$4:$B$39,2)</f>
        <v>PR057</v>
      </c>
      <c r="W242" t="s">
        <v>255</v>
      </c>
      <c r="Y242" s="44" t="s">
        <v>84</v>
      </c>
      <c r="Z242" s="44">
        <v>0</v>
      </c>
      <c r="AB242" s="44" t="s">
        <v>78</v>
      </c>
      <c r="AC242" s="44" t="s">
        <v>79</v>
      </c>
      <c r="AD242" s="44" t="s">
        <v>84</v>
      </c>
      <c r="AE242" s="44">
        <v>0</v>
      </c>
      <c r="AF242" s="44"/>
      <c r="AG242" s="44"/>
      <c r="AH242" s="44"/>
      <c r="AI242" s="44">
        <v>0</v>
      </c>
      <c r="AJ242" s="44" t="s">
        <v>85</v>
      </c>
      <c r="AK242" s="44">
        <v>0</v>
      </c>
      <c r="AL242">
        <v>6.68</v>
      </c>
      <c r="AM242">
        <v>6.68</v>
      </c>
      <c r="AN242" s="44">
        <v>0</v>
      </c>
      <c r="AS242">
        <v>1</v>
      </c>
      <c r="AT242" t="s">
        <v>86</v>
      </c>
      <c r="AU242" t="s">
        <v>87</v>
      </c>
      <c r="AV242" t="s">
        <v>91</v>
      </c>
      <c r="AW242" t="s">
        <v>89</v>
      </c>
      <c r="AX242">
        <v>1</v>
      </c>
      <c r="AY242">
        <v>0</v>
      </c>
      <c r="BB242">
        <v>38.51</v>
      </c>
      <c r="BC242" s="44"/>
    </row>
    <row r="243" spans="1:55" x14ac:dyDescent="0.25">
      <c r="A243" t="s">
        <v>71</v>
      </c>
      <c r="B243" t="s">
        <v>72</v>
      </c>
      <c r="C243">
        <v>4</v>
      </c>
      <c r="D243" t="s">
        <v>73</v>
      </c>
      <c r="E243" t="s">
        <v>71</v>
      </c>
      <c r="F243" t="s">
        <v>74</v>
      </c>
      <c r="G243" t="s">
        <v>289</v>
      </c>
      <c r="H243" s="44">
        <v>0</v>
      </c>
      <c r="J243">
        <v>5</v>
      </c>
      <c r="K243" t="s">
        <v>100</v>
      </c>
      <c r="L243" t="s">
        <v>76</v>
      </c>
      <c r="M243" t="s">
        <v>77</v>
      </c>
      <c r="N243" t="s">
        <v>78</v>
      </c>
      <c r="O243" t="s">
        <v>79</v>
      </c>
      <c r="P243" t="s">
        <v>80</v>
      </c>
      <c r="Q243" t="s">
        <v>81</v>
      </c>
      <c r="R243" t="s">
        <v>82</v>
      </c>
      <c r="T243" t="s">
        <v>83</v>
      </c>
      <c r="U243" t="s">
        <v>83</v>
      </c>
      <c r="V243" t="str">
        <f>VLOOKUP(W243,PGEMeasureCodes!$A$4:$B$39,2)</f>
        <v>PR057</v>
      </c>
      <c r="W243" t="s">
        <v>255</v>
      </c>
      <c r="Y243" s="44" t="s">
        <v>84</v>
      </c>
      <c r="Z243" s="44">
        <v>0</v>
      </c>
      <c r="AB243" s="44" t="s">
        <v>78</v>
      </c>
      <c r="AC243" s="44" t="s">
        <v>79</v>
      </c>
      <c r="AD243" s="44" t="s">
        <v>84</v>
      </c>
      <c r="AE243" s="44">
        <v>0</v>
      </c>
      <c r="AF243" s="44"/>
      <c r="AG243" s="44"/>
      <c r="AH243" s="44"/>
      <c r="AI243" s="44">
        <v>0</v>
      </c>
      <c r="AJ243" s="44" t="s">
        <v>85</v>
      </c>
      <c r="AK243" s="44">
        <v>0</v>
      </c>
      <c r="AL243">
        <v>6.68</v>
      </c>
      <c r="AM243">
        <v>6.68</v>
      </c>
      <c r="AN243" s="44">
        <v>0</v>
      </c>
      <c r="AS243">
        <v>1</v>
      </c>
      <c r="AT243" t="s">
        <v>86</v>
      </c>
      <c r="AU243" t="s">
        <v>87</v>
      </c>
      <c r="AV243" t="s">
        <v>92</v>
      </c>
      <c r="AW243" t="s">
        <v>89</v>
      </c>
      <c r="AX243">
        <v>1</v>
      </c>
      <c r="AY243">
        <v>0</v>
      </c>
      <c r="BB243">
        <v>34.61</v>
      </c>
      <c r="BC243" s="44"/>
    </row>
    <row r="244" spans="1:55" x14ac:dyDescent="0.25">
      <c r="A244" t="s">
        <v>71</v>
      </c>
      <c r="B244" t="s">
        <v>72</v>
      </c>
      <c r="C244">
        <v>4</v>
      </c>
      <c r="D244" t="s">
        <v>73</v>
      </c>
      <c r="E244" t="s">
        <v>71</v>
      </c>
      <c r="F244" t="s">
        <v>74</v>
      </c>
      <c r="G244" t="s">
        <v>289</v>
      </c>
      <c r="H244" s="44">
        <v>0</v>
      </c>
      <c r="J244">
        <v>5</v>
      </c>
      <c r="K244" t="s">
        <v>100</v>
      </c>
      <c r="L244" t="s">
        <v>76</v>
      </c>
      <c r="M244" t="s">
        <v>77</v>
      </c>
      <c r="N244" t="s">
        <v>78</v>
      </c>
      <c r="O244" t="s">
        <v>79</v>
      </c>
      <c r="P244" t="s">
        <v>80</v>
      </c>
      <c r="Q244" t="s">
        <v>81</v>
      </c>
      <c r="R244" t="s">
        <v>82</v>
      </c>
      <c r="T244" t="s">
        <v>83</v>
      </c>
      <c r="U244" t="s">
        <v>83</v>
      </c>
      <c r="V244" t="str">
        <f>VLOOKUP(W244,PGEMeasureCodes!$A$4:$B$39,2)</f>
        <v>PR057</v>
      </c>
      <c r="W244" t="s">
        <v>255</v>
      </c>
      <c r="Y244" s="44" t="s">
        <v>84</v>
      </c>
      <c r="Z244" s="44">
        <v>0</v>
      </c>
      <c r="AB244" s="44" t="s">
        <v>78</v>
      </c>
      <c r="AC244" s="44" t="s">
        <v>79</v>
      </c>
      <c r="AD244" s="44" t="s">
        <v>84</v>
      </c>
      <c r="AE244" s="44">
        <v>0</v>
      </c>
      <c r="AF244" s="44"/>
      <c r="AG244" s="44"/>
      <c r="AH244" s="44"/>
      <c r="AI244" s="44">
        <v>0</v>
      </c>
      <c r="AJ244" s="44" t="s">
        <v>85</v>
      </c>
      <c r="AK244" s="44">
        <v>0</v>
      </c>
      <c r="AL244">
        <v>6.68</v>
      </c>
      <c r="AM244">
        <v>6.68</v>
      </c>
      <c r="AN244" s="44">
        <v>0</v>
      </c>
      <c r="AS244">
        <v>1</v>
      </c>
      <c r="AT244" t="s">
        <v>86</v>
      </c>
      <c r="AU244" t="s">
        <v>87</v>
      </c>
      <c r="AV244" t="s">
        <v>93</v>
      </c>
      <c r="AW244" t="s">
        <v>89</v>
      </c>
      <c r="AX244">
        <v>1</v>
      </c>
      <c r="AY244">
        <v>0</v>
      </c>
      <c r="BB244">
        <v>34.950000000000003</v>
      </c>
      <c r="BC244" s="44"/>
    </row>
    <row r="245" spans="1:55" x14ac:dyDescent="0.25">
      <c r="A245" t="s">
        <v>71</v>
      </c>
      <c r="B245" t="s">
        <v>72</v>
      </c>
      <c r="C245">
        <v>4</v>
      </c>
      <c r="D245" t="s">
        <v>73</v>
      </c>
      <c r="E245" t="s">
        <v>71</v>
      </c>
      <c r="F245" t="s">
        <v>74</v>
      </c>
      <c r="G245" t="s">
        <v>289</v>
      </c>
      <c r="H245" s="44">
        <v>0</v>
      </c>
      <c r="J245">
        <v>5</v>
      </c>
      <c r="K245" t="s">
        <v>100</v>
      </c>
      <c r="L245" t="s">
        <v>76</v>
      </c>
      <c r="M245" t="s">
        <v>77</v>
      </c>
      <c r="N245" t="s">
        <v>78</v>
      </c>
      <c r="O245" t="s">
        <v>79</v>
      </c>
      <c r="P245" t="s">
        <v>80</v>
      </c>
      <c r="Q245" t="s">
        <v>81</v>
      </c>
      <c r="R245" t="s">
        <v>82</v>
      </c>
      <c r="T245" t="s">
        <v>83</v>
      </c>
      <c r="U245" t="s">
        <v>83</v>
      </c>
      <c r="V245" t="str">
        <f>VLOOKUP(W245,PGEMeasureCodes!$A$4:$B$39,2)</f>
        <v>PR057</v>
      </c>
      <c r="W245" t="s">
        <v>255</v>
      </c>
      <c r="Y245" s="44" t="s">
        <v>84</v>
      </c>
      <c r="Z245" s="44">
        <v>0</v>
      </c>
      <c r="AB245" s="44" t="s">
        <v>78</v>
      </c>
      <c r="AC245" s="44" t="s">
        <v>79</v>
      </c>
      <c r="AD245" s="44" t="s">
        <v>84</v>
      </c>
      <c r="AE245" s="44">
        <v>0</v>
      </c>
      <c r="AF245" s="44"/>
      <c r="AG245" s="44"/>
      <c r="AH245" s="44"/>
      <c r="AI245" s="44">
        <v>0</v>
      </c>
      <c r="AJ245" s="44" t="s">
        <v>85</v>
      </c>
      <c r="AK245" s="44">
        <v>0</v>
      </c>
      <c r="AL245">
        <v>6.68</v>
      </c>
      <c r="AM245">
        <v>6.68</v>
      </c>
      <c r="AN245" s="44">
        <v>0</v>
      </c>
      <c r="AS245">
        <v>1</v>
      </c>
      <c r="AT245" t="s">
        <v>86</v>
      </c>
      <c r="AU245" t="s">
        <v>87</v>
      </c>
      <c r="AV245" t="s">
        <v>94</v>
      </c>
      <c r="AW245" t="s">
        <v>89</v>
      </c>
      <c r="AX245">
        <v>1</v>
      </c>
      <c r="AY245">
        <v>0</v>
      </c>
      <c r="BB245">
        <v>35.49</v>
      </c>
      <c r="BC245" s="44"/>
    </row>
    <row r="246" spans="1:55" x14ac:dyDescent="0.25">
      <c r="A246" t="s">
        <v>71</v>
      </c>
      <c r="B246" t="s">
        <v>72</v>
      </c>
      <c r="C246">
        <v>4</v>
      </c>
      <c r="D246" t="s">
        <v>73</v>
      </c>
      <c r="E246" t="s">
        <v>71</v>
      </c>
      <c r="F246" t="s">
        <v>74</v>
      </c>
      <c r="G246" t="s">
        <v>289</v>
      </c>
      <c r="H246" s="44">
        <v>0</v>
      </c>
      <c r="J246">
        <v>5</v>
      </c>
      <c r="K246" t="s">
        <v>100</v>
      </c>
      <c r="L246" t="s">
        <v>76</v>
      </c>
      <c r="M246" t="s">
        <v>77</v>
      </c>
      <c r="N246" t="s">
        <v>78</v>
      </c>
      <c r="O246" t="s">
        <v>79</v>
      </c>
      <c r="P246" t="s">
        <v>80</v>
      </c>
      <c r="Q246" t="s">
        <v>81</v>
      </c>
      <c r="R246" t="s">
        <v>82</v>
      </c>
      <c r="T246" t="s">
        <v>83</v>
      </c>
      <c r="U246" t="s">
        <v>83</v>
      </c>
      <c r="V246" t="str">
        <f>VLOOKUP(W246,PGEMeasureCodes!$A$4:$B$39,2)</f>
        <v>PR057</v>
      </c>
      <c r="W246" t="s">
        <v>255</v>
      </c>
      <c r="Y246" s="44" t="s">
        <v>84</v>
      </c>
      <c r="Z246" s="44">
        <v>0</v>
      </c>
      <c r="AB246" s="44" t="s">
        <v>78</v>
      </c>
      <c r="AC246" s="44" t="s">
        <v>79</v>
      </c>
      <c r="AD246" s="44" t="s">
        <v>84</v>
      </c>
      <c r="AE246" s="44">
        <v>0</v>
      </c>
      <c r="AF246" s="44"/>
      <c r="AG246" s="44"/>
      <c r="AH246" s="44"/>
      <c r="AI246" s="44">
        <v>0</v>
      </c>
      <c r="AJ246" s="44" t="s">
        <v>85</v>
      </c>
      <c r="AK246" s="44">
        <v>0</v>
      </c>
      <c r="AL246">
        <v>6.68</v>
      </c>
      <c r="AM246">
        <v>6.68</v>
      </c>
      <c r="AN246" s="44">
        <v>0</v>
      </c>
      <c r="AS246">
        <v>1</v>
      </c>
      <c r="AT246" t="s">
        <v>86</v>
      </c>
      <c r="AU246" t="s">
        <v>87</v>
      </c>
      <c r="AV246" t="s">
        <v>95</v>
      </c>
      <c r="AW246" t="s">
        <v>89</v>
      </c>
      <c r="AX246">
        <v>1</v>
      </c>
      <c r="AY246">
        <v>0</v>
      </c>
      <c r="BB246">
        <v>33</v>
      </c>
      <c r="BC246" s="44"/>
    </row>
    <row r="247" spans="1:55" x14ac:dyDescent="0.25">
      <c r="A247" t="s">
        <v>71</v>
      </c>
      <c r="B247" t="s">
        <v>72</v>
      </c>
      <c r="C247">
        <v>4</v>
      </c>
      <c r="D247" t="s">
        <v>73</v>
      </c>
      <c r="E247" t="s">
        <v>71</v>
      </c>
      <c r="F247" t="s">
        <v>74</v>
      </c>
      <c r="G247" t="s">
        <v>289</v>
      </c>
      <c r="H247" s="44">
        <v>0</v>
      </c>
      <c r="J247">
        <v>5</v>
      </c>
      <c r="K247" t="s">
        <v>100</v>
      </c>
      <c r="L247" t="s">
        <v>76</v>
      </c>
      <c r="M247" t="s">
        <v>77</v>
      </c>
      <c r="N247" t="s">
        <v>78</v>
      </c>
      <c r="O247" t="s">
        <v>79</v>
      </c>
      <c r="P247" t="s">
        <v>80</v>
      </c>
      <c r="Q247" t="s">
        <v>81</v>
      </c>
      <c r="R247" t="s">
        <v>82</v>
      </c>
      <c r="T247" t="s">
        <v>83</v>
      </c>
      <c r="U247" t="s">
        <v>83</v>
      </c>
      <c r="V247" t="str">
        <f>VLOOKUP(W247,PGEMeasureCodes!$A$4:$B$39,2)</f>
        <v>PR057</v>
      </c>
      <c r="W247" t="s">
        <v>255</v>
      </c>
      <c r="Y247" s="44" t="s">
        <v>84</v>
      </c>
      <c r="Z247" s="44">
        <v>0</v>
      </c>
      <c r="AB247" s="44" t="s">
        <v>78</v>
      </c>
      <c r="AC247" s="44" t="s">
        <v>79</v>
      </c>
      <c r="AD247" s="44" t="s">
        <v>84</v>
      </c>
      <c r="AE247" s="44">
        <v>0</v>
      </c>
      <c r="AF247" s="44"/>
      <c r="AG247" s="44"/>
      <c r="AH247" s="44"/>
      <c r="AI247" s="44">
        <v>0</v>
      </c>
      <c r="AJ247" s="44" t="s">
        <v>85</v>
      </c>
      <c r="AK247" s="44">
        <v>0</v>
      </c>
      <c r="AL247">
        <v>6.68</v>
      </c>
      <c r="AM247">
        <v>6.68</v>
      </c>
      <c r="AN247" s="44">
        <v>0</v>
      </c>
      <c r="AS247">
        <v>1</v>
      </c>
      <c r="AT247" t="s">
        <v>86</v>
      </c>
      <c r="AU247" t="s">
        <v>87</v>
      </c>
      <c r="AV247" t="s">
        <v>96</v>
      </c>
      <c r="AW247" t="s">
        <v>89</v>
      </c>
      <c r="AX247">
        <v>1</v>
      </c>
      <c r="AY247">
        <v>0</v>
      </c>
      <c r="BB247">
        <v>31.41</v>
      </c>
      <c r="BC247" s="44"/>
    </row>
    <row r="248" spans="1:55" s="44" customFormat="1" x14ac:dyDescent="0.25">
      <c r="A248" s="44" t="s">
        <v>71</v>
      </c>
      <c r="B248" s="44" t="s">
        <v>72</v>
      </c>
      <c r="C248" s="44">
        <v>4</v>
      </c>
      <c r="D248" s="44" t="s">
        <v>73</v>
      </c>
      <c r="E248" s="44" t="s">
        <v>71</v>
      </c>
      <c r="F248" s="44" t="s">
        <v>74</v>
      </c>
      <c r="G248" s="44" t="s">
        <v>289</v>
      </c>
      <c r="H248" s="44">
        <v>0</v>
      </c>
      <c r="J248" s="44">
        <v>5</v>
      </c>
      <c r="K248" s="44" t="s">
        <v>100</v>
      </c>
      <c r="L248" s="44" t="s">
        <v>76</v>
      </c>
      <c r="M248" s="44" t="s">
        <v>77</v>
      </c>
      <c r="N248" s="44" t="s">
        <v>78</v>
      </c>
      <c r="O248" s="44" t="s">
        <v>79</v>
      </c>
      <c r="P248" s="44" t="s">
        <v>80</v>
      </c>
      <c r="Q248" s="44" t="s">
        <v>81</v>
      </c>
      <c r="R248" s="44" t="s">
        <v>82</v>
      </c>
      <c r="T248" s="44" t="s">
        <v>83</v>
      </c>
      <c r="U248" s="44" t="s">
        <v>83</v>
      </c>
      <c r="V248" s="44" t="str">
        <f>VLOOKUP(W248,PGEMeasureCodes!$A$4:$B$39,2)</f>
        <v>PR057</v>
      </c>
      <c r="W248" s="44" t="s">
        <v>255</v>
      </c>
      <c r="Y248" s="44" t="s">
        <v>84</v>
      </c>
      <c r="Z248" s="44">
        <v>0</v>
      </c>
      <c r="AB248" s="44" t="s">
        <v>78</v>
      </c>
      <c r="AC248" s="44" t="s">
        <v>79</v>
      </c>
      <c r="AD248" s="44" t="s">
        <v>84</v>
      </c>
      <c r="AE248" s="44">
        <v>0</v>
      </c>
      <c r="AI248" s="44">
        <v>0</v>
      </c>
      <c r="AJ248" s="44" t="s">
        <v>85</v>
      </c>
      <c r="AK248" s="44">
        <v>0</v>
      </c>
      <c r="AL248" s="44">
        <v>6.68</v>
      </c>
      <c r="AM248" s="44">
        <v>6.68</v>
      </c>
      <c r="AN248" s="44">
        <v>0</v>
      </c>
      <c r="AS248" s="44">
        <v>1</v>
      </c>
      <c r="AT248" s="44" t="s">
        <v>86</v>
      </c>
      <c r="AU248" s="44" t="s">
        <v>87</v>
      </c>
      <c r="AV248" s="44" t="s">
        <v>336</v>
      </c>
      <c r="AW248" s="44" t="s">
        <v>89</v>
      </c>
      <c r="AX248" s="44">
        <v>1</v>
      </c>
      <c r="AY248" s="44">
        <v>0</v>
      </c>
      <c r="BB248" s="44">
        <v>39.020000000000003</v>
      </c>
    </row>
    <row r="249" spans="1:55" s="44" customFormat="1" x14ac:dyDescent="0.25">
      <c r="A249" s="44" t="s">
        <v>71</v>
      </c>
      <c r="B249" s="44" t="s">
        <v>72</v>
      </c>
      <c r="C249" s="44">
        <v>4</v>
      </c>
      <c r="D249" s="44" t="s">
        <v>73</v>
      </c>
      <c r="E249" s="44" t="s">
        <v>71</v>
      </c>
      <c r="F249" s="44" t="s">
        <v>74</v>
      </c>
      <c r="G249" s="44" t="s">
        <v>289</v>
      </c>
      <c r="H249" s="44">
        <v>0</v>
      </c>
      <c r="J249" s="44">
        <v>5</v>
      </c>
      <c r="K249" s="44" t="s">
        <v>100</v>
      </c>
      <c r="L249" s="44" t="s">
        <v>76</v>
      </c>
      <c r="M249" s="44" t="s">
        <v>77</v>
      </c>
      <c r="N249" s="44" t="s">
        <v>78</v>
      </c>
      <c r="O249" s="44" t="s">
        <v>79</v>
      </c>
      <c r="P249" s="44" t="s">
        <v>80</v>
      </c>
      <c r="Q249" s="44" t="s">
        <v>81</v>
      </c>
      <c r="R249" s="44" t="s">
        <v>82</v>
      </c>
      <c r="T249" s="44" t="s">
        <v>83</v>
      </c>
      <c r="U249" s="44" t="s">
        <v>83</v>
      </c>
      <c r="V249" s="44" t="str">
        <f>VLOOKUP(W249,PGEMeasureCodes!$A$4:$B$39,2)</f>
        <v>PR057</v>
      </c>
      <c r="W249" s="44" t="s">
        <v>255</v>
      </c>
      <c r="Y249" s="44" t="s">
        <v>84</v>
      </c>
      <c r="Z249" s="44">
        <v>0</v>
      </c>
      <c r="AB249" s="44" t="s">
        <v>78</v>
      </c>
      <c r="AC249" s="44" t="s">
        <v>79</v>
      </c>
      <c r="AD249" s="44" t="s">
        <v>84</v>
      </c>
      <c r="AE249" s="44">
        <v>0</v>
      </c>
      <c r="AI249" s="44">
        <v>0</v>
      </c>
      <c r="AJ249" s="44" t="s">
        <v>85</v>
      </c>
      <c r="AK249" s="44">
        <v>0</v>
      </c>
      <c r="AL249" s="44">
        <v>6.68</v>
      </c>
      <c r="AM249" s="44">
        <v>6.68</v>
      </c>
      <c r="AN249" s="44">
        <v>0</v>
      </c>
      <c r="AS249" s="44">
        <v>1</v>
      </c>
      <c r="AT249" s="44" t="s">
        <v>86</v>
      </c>
      <c r="AU249" s="44" t="s">
        <v>87</v>
      </c>
      <c r="AV249" s="44" t="s">
        <v>337</v>
      </c>
      <c r="AW249" s="44" t="s">
        <v>89</v>
      </c>
      <c r="AX249" s="44">
        <v>1</v>
      </c>
      <c r="AY249" s="44">
        <v>0</v>
      </c>
      <c r="BB249" s="44">
        <v>32.61</v>
      </c>
    </row>
    <row r="250" spans="1:55" x14ac:dyDescent="0.25">
      <c r="A250" t="s">
        <v>71</v>
      </c>
      <c r="B250" t="s">
        <v>72</v>
      </c>
      <c r="C250">
        <v>4</v>
      </c>
      <c r="D250" t="s">
        <v>73</v>
      </c>
      <c r="E250" t="s">
        <v>71</v>
      </c>
      <c r="F250" t="s">
        <v>74</v>
      </c>
      <c r="G250" t="s">
        <v>289</v>
      </c>
      <c r="H250" s="44">
        <v>0</v>
      </c>
      <c r="J250">
        <v>6</v>
      </c>
      <c r="K250" t="s">
        <v>101</v>
      </c>
      <c r="L250" t="s">
        <v>76</v>
      </c>
      <c r="M250" t="s">
        <v>77</v>
      </c>
      <c r="N250" t="s">
        <v>78</v>
      </c>
      <c r="O250" t="s">
        <v>79</v>
      </c>
      <c r="P250" t="s">
        <v>80</v>
      </c>
      <c r="Q250" t="s">
        <v>81</v>
      </c>
      <c r="R250" t="s">
        <v>82</v>
      </c>
      <c r="T250" t="s">
        <v>83</v>
      </c>
      <c r="U250" t="s">
        <v>83</v>
      </c>
      <c r="V250" t="str">
        <f>VLOOKUP(W250,PGEMeasureCodes!$A$4:$B$39,2)</f>
        <v>PR054</v>
      </c>
      <c r="W250" t="s">
        <v>256</v>
      </c>
      <c r="Y250" s="44" t="s">
        <v>84</v>
      </c>
      <c r="Z250" s="44">
        <v>0</v>
      </c>
      <c r="AB250" s="44" t="s">
        <v>78</v>
      </c>
      <c r="AC250" s="44" t="s">
        <v>79</v>
      </c>
      <c r="AD250" s="44" t="s">
        <v>84</v>
      </c>
      <c r="AE250" s="44">
        <v>0</v>
      </c>
      <c r="AF250" s="44"/>
      <c r="AG250" s="44"/>
      <c r="AH250" s="44"/>
      <c r="AI250" s="44">
        <v>0</v>
      </c>
      <c r="AJ250" s="44" t="s">
        <v>85</v>
      </c>
      <c r="AK250" s="44">
        <v>0</v>
      </c>
      <c r="AL250">
        <v>6.68</v>
      </c>
      <c r="AM250">
        <v>6.68</v>
      </c>
      <c r="AN250" s="44">
        <v>0</v>
      </c>
      <c r="AS250">
        <v>1</v>
      </c>
      <c r="AT250" t="s">
        <v>86</v>
      </c>
      <c r="AU250" t="s">
        <v>87</v>
      </c>
      <c r="AV250" t="s">
        <v>88</v>
      </c>
      <c r="AW250" t="s">
        <v>89</v>
      </c>
      <c r="AX250">
        <v>1</v>
      </c>
      <c r="AY250">
        <v>0</v>
      </c>
      <c r="BB250">
        <v>57.6</v>
      </c>
      <c r="BC250" s="44"/>
    </row>
    <row r="251" spans="1:55" x14ac:dyDescent="0.25">
      <c r="A251" t="s">
        <v>71</v>
      </c>
      <c r="B251" t="s">
        <v>72</v>
      </c>
      <c r="C251">
        <v>4</v>
      </c>
      <c r="D251" t="s">
        <v>73</v>
      </c>
      <c r="E251" t="s">
        <v>71</v>
      </c>
      <c r="F251" t="s">
        <v>74</v>
      </c>
      <c r="G251" t="s">
        <v>289</v>
      </c>
      <c r="H251" s="44">
        <v>0</v>
      </c>
      <c r="J251">
        <v>6</v>
      </c>
      <c r="K251" t="s">
        <v>101</v>
      </c>
      <c r="L251" t="s">
        <v>76</v>
      </c>
      <c r="M251" t="s">
        <v>77</v>
      </c>
      <c r="N251" t="s">
        <v>78</v>
      </c>
      <c r="O251" t="s">
        <v>79</v>
      </c>
      <c r="P251" t="s">
        <v>80</v>
      </c>
      <c r="Q251" t="s">
        <v>81</v>
      </c>
      <c r="R251" t="s">
        <v>82</v>
      </c>
      <c r="T251" t="s">
        <v>83</v>
      </c>
      <c r="U251" t="s">
        <v>83</v>
      </c>
      <c r="V251" t="str">
        <f>VLOOKUP(W251,PGEMeasureCodes!$A$4:$B$39,2)</f>
        <v>PR054</v>
      </c>
      <c r="W251" t="s">
        <v>256</v>
      </c>
      <c r="Y251" s="44" t="s">
        <v>84</v>
      </c>
      <c r="Z251" s="44">
        <v>0</v>
      </c>
      <c r="AB251" s="44" t="s">
        <v>78</v>
      </c>
      <c r="AC251" s="44" t="s">
        <v>79</v>
      </c>
      <c r="AD251" s="44" t="s">
        <v>84</v>
      </c>
      <c r="AE251" s="44">
        <v>0</v>
      </c>
      <c r="AF251" s="44"/>
      <c r="AG251" s="44"/>
      <c r="AH251" s="44"/>
      <c r="AI251" s="44">
        <v>0</v>
      </c>
      <c r="AJ251" s="44" t="s">
        <v>85</v>
      </c>
      <c r="AK251" s="44">
        <v>0</v>
      </c>
      <c r="AL251">
        <v>6.68</v>
      </c>
      <c r="AM251">
        <v>6.68</v>
      </c>
      <c r="AN251" s="44">
        <v>0</v>
      </c>
      <c r="AS251">
        <v>1</v>
      </c>
      <c r="AT251" t="s">
        <v>86</v>
      </c>
      <c r="AU251" t="s">
        <v>87</v>
      </c>
      <c r="AV251" t="s">
        <v>90</v>
      </c>
      <c r="AW251" t="s">
        <v>89</v>
      </c>
      <c r="AX251">
        <v>1</v>
      </c>
      <c r="AY251">
        <v>0</v>
      </c>
      <c r="BB251">
        <v>51.97</v>
      </c>
      <c r="BC251" s="44"/>
    </row>
    <row r="252" spans="1:55" x14ac:dyDescent="0.25">
      <c r="A252" t="s">
        <v>71</v>
      </c>
      <c r="B252" t="s">
        <v>72</v>
      </c>
      <c r="C252">
        <v>4</v>
      </c>
      <c r="D252" t="s">
        <v>73</v>
      </c>
      <c r="E252" t="s">
        <v>71</v>
      </c>
      <c r="F252" t="s">
        <v>74</v>
      </c>
      <c r="G252" t="s">
        <v>289</v>
      </c>
      <c r="H252" s="44">
        <v>0</v>
      </c>
      <c r="J252">
        <v>6</v>
      </c>
      <c r="K252" t="s">
        <v>101</v>
      </c>
      <c r="L252" t="s">
        <v>76</v>
      </c>
      <c r="M252" t="s">
        <v>77</v>
      </c>
      <c r="N252" t="s">
        <v>78</v>
      </c>
      <c r="O252" t="s">
        <v>79</v>
      </c>
      <c r="P252" t="s">
        <v>80</v>
      </c>
      <c r="Q252" t="s">
        <v>81</v>
      </c>
      <c r="R252" t="s">
        <v>82</v>
      </c>
      <c r="T252" t="s">
        <v>83</v>
      </c>
      <c r="U252" t="s">
        <v>83</v>
      </c>
      <c r="V252" t="str">
        <f>VLOOKUP(W252,PGEMeasureCodes!$A$4:$B$39,2)</f>
        <v>PR054</v>
      </c>
      <c r="W252" t="s">
        <v>256</v>
      </c>
      <c r="Y252" s="44" t="s">
        <v>84</v>
      </c>
      <c r="Z252" s="44">
        <v>0</v>
      </c>
      <c r="AB252" s="44" t="s">
        <v>78</v>
      </c>
      <c r="AC252" s="44" t="s">
        <v>79</v>
      </c>
      <c r="AD252" s="44" t="s">
        <v>84</v>
      </c>
      <c r="AE252" s="44">
        <v>0</v>
      </c>
      <c r="AF252" s="44"/>
      <c r="AG252" s="44"/>
      <c r="AH252" s="44"/>
      <c r="AI252" s="44">
        <v>0</v>
      </c>
      <c r="AJ252" s="44" t="s">
        <v>85</v>
      </c>
      <c r="AK252" s="44">
        <v>0</v>
      </c>
      <c r="AL252">
        <v>6.68</v>
      </c>
      <c r="AM252">
        <v>6.68</v>
      </c>
      <c r="AN252" s="44">
        <v>0</v>
      </c>
      <c r="AS252">
        <v>1</v>
      </c>
      <c r="AT252" t="s">
        <v>86</v>
      </c>
      <c r="AU252" t="s">
        <v>87</v>
      </c>
      <c r="AV252" t="s">
        <v>91</v>
      </c>
      <c r="AW252" t="s">
        <v>89</v>
      </c>
      <c r="AX252">
        <v>1</v>
      </c>
      <c r="AY252">
        <v>0</v>
      </c>
      <c r="BB252">
        <v>64.89</v>
      </c>
      <c r="BC252" s="44"/>
    </row>
    <row r="253" spans="1:55" x14ac:dyDescent="0.25">
      <c r="A253" t="s">
        <v>71</v>
      </c>
      <c r="B253" t="s">
        <v>72</v>
      </c>
      <c r="C253">
        <v>4</v>
      </c>
      <c r="D253" t="s">
        <v>73</v>
      </c>
      <c r="E253" t="s">
        <v>71</v>
      </c>
      <c r="F253" t="s">
        <v>74</v>
      </c>
      <c r="G253" t="s">
        <v>289</v>
      </c>
      <c r="H253" s="44">
        <v>0</v>
      </c>
      <c r="J253">
        <v>6</v>
      </c>
      <c r="K253" t="s">
        <v>101</v>
      </c>
      <c r="L253" t="s">
        <v>76</v>
      </c>
      <c r="M253" t="s">
        <v>77</v>
      </c>
      <c r="N253" t="s">
        <v>78</v>
      </c>
      <c r="O253" t="s">
        <v>79</v>
      </c>
      <c r="P253" t="s">
        <v>80</v>
      </c>
      <c r="Q253" t="s">
        <v>81</v>
      </c>
      <c r="R253" t="s">
        <v>82</v>
      </c>
      <c r="T253" t="s">
        <v>83</v>
      </c>
      <c r="U253" t="s">
        <v>83</v>
      </c>
      <c r="V253" t="str">
        <f>VLOOKUP(W253,PGEMeasureCodes!$A$4:$B$39,2)</f>
        <v>PR054</v>
      </c>
      <c r="W253" t="s">
        <v>256</v>
      </c>
      <c r="Y253" s="44" t="s">
        <v>84</v>
      </c>
      <c r="Z253" s="44">
        <v>0</v>
      </c>
      <c r="AB253" s="44" t="s">
        <v>78</v>
      </c>
      <c r="AC253" s="44" t="s">
        <v>79</v>
      </c>
      <c r="AD253" s="44" t="s">
        <v>84</v>
      </c>
      <c r="AE253" s="44">
        <v>0</v>
      </c>
      <c r="AF253" s="44"/>
      <c r="AG253" s="44"/>
      <c r="AH253" s="44"/>
      <c r="AI253" s="44">
        <v>0</v>
      </c>
      <c r="AJ253" s="44" t="s">
        <v>85</v>
      </c>
      <c r="AK253" s="44">
        <v>0</v>
      </c>
      <c r="AL253">
        <v>6.68</v>
      </c>
      <c r="AM253">
        <v>6.68</v>
      </c>
      <c r="AN253" s="44">
        <v>0</v>
      </c>
      <c r="AS253">
        <v>1</v>
      </c>
      <c r="AT253" t="s">
        <v>86</v>
      </c>
      <c r="AU253" t="s">
        <v>87</v>
      </c>
      <c r="AV253" t="s">
        <v>92</v>
      </c>
      <c r="AW253" t="s">
        <v>89</v>
      </c>
      <c r="AX253">
        <v>1</v>
      </c>
      <c r="AY253">
        <v>0</v>
      </c>
      <c r="BB253">
        <v>58.59</v>
      </c>
      <c r="BC253" s="44"/>
    </row>
    <row r="254" spans="1:55" x14ac:dyDescent="0.25">
      <c r="A254" t="s">
        <v>71</v>
      </c>
      <c r="B254" t="s">
        <v>72</v>
      </c>
      <c r="C254">
        <v>4</v>
      </c>
      <c r="D254" t="s">
        <v>73</v>
      </c>
      <c r="E254" t="s">
        <v>71</v>
      </c>
      <c r="F254" t="s">
        <v>74</v>
      </c>
      <c r="G254" t="s">
        <v>289</v>
      </c>
      <c r="H254" s="44">
        <v>0</v>
      </c>
      <c r="J254">
        <v>6</v>
      </c>
      <c r="K254" t="s">
        <v>101</v>
      </c>
      <c r="L254" t="s">
        <v>76</v>
      </c>
      <c r="M254" t="s">
        <v>77</v>
      </c>
      <c r="N254" t="s">
        <v>78</v>
      </c>
      <c r="O254" t="s">
        <v>79</v>
      </c>
      <c r="P254" t="s">
        <v>80</v>
      </c>
      <c r="Q254" t="s">
        <v>81</v>
      </c>
      <c r="R254" t="s">
        <v>82</v>
      </c>
      <c r="T254" t="s">
        <v>83</v>
      </c>
      <c r="U254" t="s">
        <v>83</v>
      </c>
      <c r="V254" t="str">
        <f>VLOOKUP(W254,PGEMeasureCodes!$A$4:$B$39,2)</f>
        <v>PR054</v>
      </c>
      <c r="W254" t="s">
        <v>256</v>
      </c>
      <c r="Y254" s="44" t="s">
        <v>84</v>
      </c>
      <c r="Z254" s="44">
        <v>0</v>
      </c>
      <c r="AB254" s="44" t="s">
        <v>78</v>
      </c>
      <c r="AC254" s="44" t="s">
        <v>79</v>
      </c>
      <c r="AD254" s="44" t="s">
        <v>84</v>
      </c>
      <c r="AE254" s="44">
        <v>0</v>
      </c>
      <c r="AF254" s="44"/>
      <c r="AG254" s="44"/>
      <c r="AH254" s="44"/>
      <c r="AI254" s="44">
        <v>0</v>
      </c>
      <c r="AJ254" s="44" t="s">
        <v>85</v>
      </c>
      <c r="AK254" s="44">
        <v>0</v>
      </c>
      <c r="AL254">
        <v>6.68</v>
      </c>
      <c r="AM254">
        <v>6.68</v>
      </c>
      <c r="AN254" s="44">
        <v>0</v>
      </c>
      <c r="AS254">
        <v>1</v>
      </c>
      <c r="AT254" t="s">
        <v>86</v>
      </c>
      <c r="AU254" t="s">
        <v>87</v>
      </c>
      <c r="AV254" t="s">
        <v>93</v>
      </c>
      <c r="AW254" t="s">
        <v>89</v>
      </c>
      <c r="AX254">
        <v>1</v>
      </c>
      <c r="AY254">
        <v>0</v>
      </c>
      <c r="BB254">
        <v>59.16</v>
      </c>
      <c r="BC254" s="44"/>
    </row>
    <row r="255" spans="1:55" x14ac:dyDescent="0.25">
      <c r="A255" t="s">
        <v>71</v>
      </c>
      <c r="B255" t="s">
        <v>72</v>
      </c>
      <c r="C255">
        <v>4</v>
      </c>
      <c r="D255" t="s">
        <v>73</v>
      </c>
      <c r="E255" t="s">
        <v>71</v>
      </c>
      <c r="F255" t="s">
        <v>74</v>
      </c>
      <c r="G255" t="s">
        <v>289</v>
      </c>
      <c r="H255" s="44">
        <v>0</v>
      </c>
      <c r="J255">
        <v>6</v>
      </c>
      <c r="K255" t="s">
        <v>101</v>
      </c>
      <c r="L255" t="s">
        <v>76</v>
      </c>
      <c r="M255" t="s">
        <v>77</v>
      </c>
      <c r="N255" t="s">
        <v>78</v>
      </c>
      <c r="O255" t="s">
        <v>79</v>
      </c>
      <c r="P255" t="s">
        <v>80</v>
      </c>
      <c r="Q255" t="s">
        <v>81</v>
      </c>
      <c r="R255" t="s">
        <v>82</v>
      </c>
      <c r="T255" t="s">
        <v>83</v>
      </c>
      <c r="U255" t="s">
        <v>83</v>
      </c>
      <c r="V255" t="str">
        <f>VLOOKUP(W255,PGEMeasureCodes!$A$4:$B$39,2)</f>
        <v>PR054</v>
      </c>
      <c r="W255" t="s">
        <v>256</v>
      </c>
      <c r="Y255" s="44" t="s">
        <v>84</v>
      </c>
      <c r="Z255" s="44">
        <v>0</v>
      </c>
      <c r="AB255" s="44" t="s">
        <v>78</v>
      </c>
      <c r="AC255" s="44" t="s">
        <v>79</v>
      </c>
      <c r="AD255" s="44" t="s">
        <v>84</v>
      </c>
      <c r="AE255" s="44">
        <v>0</v>
      </c>
      <c r="AF255" s="44"/>
      <c r="AG255" s="44"/>
      <c r="AH255" s="44"/>
      <c r="AI255" s="44">
        <v>0</v>
      </c>
      <c r="AJ255" s="44" t="s">
        <v>85</v>
      </c>
      <c r="AK255" s="44">
        <v>0</v>
      </c>
      <c r="AL255">
        <v>6.68</v>
      </c>
      <c r="AM255">
        <v>6.68</v>
      </c>
      <c r="AN255" s="44">
        <v>0</v>
      </c>
      <c r="AS255">
        <v>1</v>
      </c>
      <c r="AT255" t="s">
        <v>86</v>
      </c>
      <c r="AU255" t="s">
        <v>87</v>
      </c>
      <c r="AV255" t="s">
        <v>94</v>
      </c>
      <c r="AW255" t="s">
        <v>89</v>
      </c>
      <c r="AX255">
        <v>1</v>
      </c>
      <c r="AY255">
        <v>0</v>
      </c>
      <c r="BB255">
        <v>59.96</v>
      </c>
      <c r="BC255" s="44"/>
    </row>
    <row r="256" spans="1:55" x14ac:dyDescent="0.25">
      <c r="A256" t="s">
        <v>71</v>
      </c>
      <c r="B256" t="s">
        <v>72</v>
      </c>
      <c r="C256">
        <v>4</v>
      </c>
      <c r="D256" t="s">
        <v>73</v>
      </c>
      <c r="E256" t="s">
        <v>71</v>
      </c>
      <c r="F256" t="s">
        <v>74</v>
      </c>
      <c r="G256" t="s">
        <v>289</v>
      </c>
      <c r="H256" s="44">
        <v>0</v>
      </c>
      <c r="J256">
        <v>6</v>
      </c>
      <c r="K256" t="s">
        <v>101</v>
      </c>
      <c r="L256" t="s">
        <v>76</v>
      </c>
      <c r="M256" t="s">
        <v>77</v>
      </c>
      <c r="N256" t="s">
        <v>78</v>
      </c>
      <c r="O256" t="s">
        <v>79</v>
      </c>
      <c r="P256" t="s">
        <v>80</v>
      </c>
      <c r="Q256" t="s">
        <v>81</v>
      </c>
      <c r="R256" t="s">
        <v>82</v>
      </c>
      <c r="T256" t="s">
        <v>83</v>
      </c>
      <c r="U256" t="s">
        <v>83</v>
      </c>
      <c r="V256" t="str">
        <f>VLOOKUP(W256,PGEMeasureCodes!$A$4:$B$39,2)</f>
        <v>PR054</v>
      </c>
      <c r="W256" t="s">
        <v>256</v>
      </c>
      <c r="Y256" s="44" t="s">
        <v>84</v>
      </c>
      <c r="Z256" s="44">
        <v>0</v>
      </c>
      <c r="AB256" s="44" t="s">
        <v>78</v>
      </c>
      <c r="AC256" s="44" t="s">
        <v>79</v>
      </c>
      <c r="AD256" s="44" t="s">
        <v>84</v>
      </c>
      <c r="AE256" s="44">
        <v>0</v>
      </c>
      <c r="AF256" s="44"/>
      <c r="AG256" s="44"/>
      <c r="AH256" s="44"/>
      <c r="AI256" s="44">
        <v>0</v>
      </c>
      <c r="AJ256" s="44" t="s">
        <v>85</v>
      </c>
      <c r="AK256" s="44">
        <v>0</v>
      </c>
      <c r="AL256">
        <v>6.68</v>
      </c>
      <c r="AM256">
        <v>6.68</v>
      </c>
      <c r="AN256" s="44">
        <v>0</v>
      </c>
      <c r="AS256">
        <v>1</v>
      </c>
      <c r="AT256" t="s">
        <v>86</v>
      </c>
      <c r="AU256" t="s">
        <v>87</v>
      </c>
      <c r="AV256" t="s">
        <v>95</v>
      </c>
      <c r="AW256" t="s">
        <v>89</v>
      </c>
      <c r="AX256">
        <v>1</v>
      </c>
      <c r="AY256">
        <v>0</v>
      </c>
      <c r="BB256">
        <v>56</v>
      </c>
      <c r="BC256" s="44"/>
    </row>
    <row r="257" spans="1:55" x14ac:dyDescent="0.25">
      <c r="A257" t="s">
        <v>71</v>
      </c>
      <c r="B257" t="s">
        <v>72</v>
      </c>
      <c r="C257">
        <v>4</v>
      </c>
      <c r="D257" t="s">
        <v>73</v>
      </c>
      <c r="E257" t="s">
        <v>71</v>
      </c>
      <c r="F257" t="s">
        <v>74</v>
      </c>
      <c r="G257" t="s">
        <v>289</v>
      </c>
      <c r="H257" s="44">
        <v>0</v>
      </c>
      <c r="J257">
        <v>6</v>
      </c>
      <c r="K257" t="s">
        <v>101</v>
      </c>
      <c r="L257" t="s">
        <v>76</v>
      </c>
      <c r="M257" t="s">
        <v>77</v>
      </c>
      <c r="N257" t="s">
        <v>78</v>
      </c>
      <c r="O257" t="s">
        <v>79</v>
      </c>
      <c r="P257" t="s">
        <v>80</v>
      </c>
      <c r="Q257" t="s">
        <v>81</v>
      </c>
      <c r="R257" t="s">
        <v>82</v>
      </c>
      <c r="T257" t="s">
        <v>83</v>
      </c>
      <c r="U257" t="s">
        <v>83</v>
      </c>
      <c r="V257" t="str">
        <f>VLOOKUP(W257,PGEMeasureCodes!$A$4:$B$39,2)</f>
        <v>PR054</v>
      </c>
      <c r="W257" t="s">
        <v>256</v>
      </c>
      <c r="Y257" s="44" t="s">
        <v>84</v>
      </c>
      <c r="Z257" s="44">
        <v>0</v>
      </c>
      <c r="AB257" s="44" t="s">
        <v>78</v>
      </c>
      <c r="AC257" s="44" t="s">
        <v>79</v>
      </c>
      <c r="AD257" s="44" t="s">
        <v>84</v>
      </c>
      <c r="AE257" s="44">
        <v>0</v>
      </c>
      <c r="AF257" s="44"/>
      <c r="AG257" s="44"/>
      <c r="AH257" s="44"/>
      <c r="AI257" s="44">
        <v>0</v>
      </c>
      <c r="AJ257" s="44" t="s">
        <v>85</v>
      </c>
      <c r="AK257" s="44">
        <v>0</v>
      </c>
      <c r="AL257">
        <v>6.68</v>
      </c>
      <c r="AM257">
        <v>6.68</v>
      </c>
      <c r="AN257" s="44">
        <v>0</v>
      </c>
      <c r="AS257">
        <v>1</v>
      </c>
      <c r="AT257" t="s">
        <v>86</v>
      </c>
      <c r="AU257" t="s">
        <v>87</v>
      </c>
      <c r="AV257" t="s">
        <v>96</v>
      </c>
      <c r="AW257" t="s">
        <v>89</v>
      </c>
      <c r="AX257">
        <v>1</v>
      </c>
      <c r="AY257">
        <v>0</v>
      </c>
      <c r="BB257">
        <v>53.44</v>
      </c>
      <c r="BC257" s="44"/>
    </row>
    <row r="258" spans="1:55" s="44" customFormat="1" x14ac:dyDescent="0.25">
      <c r="A258" s="44" t="s">
        <v>71</v>
      </c>
      <c r="B258" s="44" t="s">
        <v>72</v>
      </c>
      <c r="C258" s="44">
        <v>4</v>
      </c>
      <c r="D258" s="44" t="s">
        <v>73</v>
      </c>
      <c r="E258" s="44" t="s">
        <v>71</v>
      </c>
      <c r="F258" s="44" t="s">
        <v>74</v>
      </c>
      <c r="G258" s="44" t="s">
        <v>289</v>
      </c>
      <c r="H258" s="44">
        <v>0</v>
      </c>
      <c r="J258" s="44">
        <v>6</v>
      </c>
      <c r="K258" s="44" t="s">
        <v>101</v>
      </c>
      <c r="L258" s="44" t="s">
        <v>76</v>
      </c>
      <c r="M258" s="44" t="s">
        <v>77</v>
      </c>
      <c r="N258" s="44" t="s">
        <v>78</v>
      </c>
      <c r="O258" s="44" t="s">
        <v>79</v>
      </c>
      <c r="P258" s="44" t="s">
        <v>80</v>
      </c>
      <c r="Q258" s="44" t="s">
        <v>81</v>
      </c>
      <c r="R258" s="44" t="s">
        <v>82</v>
      </c>
      <c r="T258" s="44" t="s">
        <v>83</v>
      </c>
      <c r="U258" s="44" t="s">
        <v>83</v>
      </c>
      <c r="V258" s="44" t="str">
        <f>VLOOKUP(W258,PGEMeasureCodes!$A$4:$B$39,2)</f>
        <v>PR054</v>
      </c>
      <c r="W258" s="44" t="s">
        <v>256</v>
      </c>
      <c r="Y258" s="44" t="s">
        <v>84</v>
      </c>
      <c r="Z258" s="44">
        <v>0</v>
      </c>
      <c r="AB258" s="44" t="s">
        <v>78</v>
      </c>
      <c r="AC258" s="44" t="s">
        <v>79</v>
      </c>
      <c r="AD258" s="44" t="s">
        <v>84</v>
      </c>
      <c r="AE258" s="44">
        <v>0</v>
      </c>
      <c r="AI258" s="44">
        <v>0</v>
      </c>
      <c r="AJ258" s="44" t="s">
        <v>85</v>
      </c>
      <c r="AK258" s="44">
        <v>0</v>
      </c>
      <c r="AL258" s="44">
        <v>6.68</v>
      </c>
      <c r="AM258" s="44">
        <v>6.68</v>
      </c>
      <c r="AN258" s="44">
        <v>0</v>
      </c>
      <c r="AS258" s="44">
        <v>1</v>
      </c>
      <c r="AT258" s="44" t="s">
        <v>86</v>
      </c>
      <c r="AU258" s="44" t="s">
        <v>87</v>
      </c>
      <c r="AV258" s="44" t="s">
        <v>336</v>
      </c>
      <c r="AW258" s="44" t="s">
        <v>89</v>
      </c>
      <c r="AX258" s="44">
        <v>1</v>
      </c>
      <c r="AY258" s="44">
        <v>0</v>
      </c>
      <c r="BB258" s="44">
        <v>65.709999999999994</v>
      </c>
    </row>
    <row r="259" spans="1:55" s="44" customFormat="1" x14ac:dyDescent="0.25">
      <c r="A259" s="44" t="s">
        <v>71</v>
      </c>
      <c r="B259" s="44" t="s">
        <v>72</v>
      </c>
      <c r="C259" s="44">
        <v>4</v>
      </c>
      <c r="D259" s="44" t="s">
        <v>73</v>
      </c>
      <c r="E259" s="44" t="s">
        <v>71</v>
      </c>
      <c r="F259" s="44" t="s">
        <v>74</v>
      </c>
      <c r="G259" s="44" t="s">
        <v>289</v>
      </c>
      <c r="H259" s="44">
        <v>0</v>
      </c>
      <c r="J259" s="44">
        <v>6</v>
      </c>
      <c r="K259" s="44" t="s">
        <v>101</v>
      </c>
      <c r="L259" s="44" t="s">
        <v>76</v>
      </c>
      <c r="M259" s="44" t="s">
        <v>77</v>
      </c>
      <c r="N259" s="44" t="s">
        <v>78</v>
      </c>
      <c r="O259" s="44" t="s">
        <v>79</v>
      </c>
      <c r="P259" s="44" t="s">
        <v>80</v>
      </c>
      <c r="Q259" s="44" t="s">
        <v>81</v>
      </c>
      <c r="R259" s="44" t="s">
        <v>82</v>
      </c>
      <c r="T259" s="44" t="s">
        <v>83</v>
      </c>
      <c r="U259" s="44" t="s">
        <v>83</v>
      </c>
      <c r="V259" s="44" t="str">
        <f>VLOOKUP(W259,PGEMeasureCodes!$A$4:$B$39,2)</f>
        <v>PR054</v>
      </c>
      <c r="W259" s="44" t="s">
        <v>256</v>
      </c>
      <c r="Y259" s="44" t="s">
        <v>84</v>
      </c>
      <c r="Z259" s="44">
        <v>0</v>
      </c>
      <c r="AB259" s="44" t="s">
        <v>78</v>
      </c>
      <c r="AC259" s="44" t="s">
        <v>79</v>
      </c>
      <c r="AD259" s="44" t="s">
        <v>84</v>
      </c>
      <c r="AE259" s="44">
        <v>0</v>
      </c>
      <c r="AI259" s="44">
        <v>0</v>
      </c>
      <c r="AJ259" s="44" t="s">
        <v>85</v>
      </c>
      <c r="AK259" s="44">
        <v>0</v>
      </c>
      <c r="AL259" s="44">
        <v>6.68</v>
      </c>
      <c r="AM259" s="44">
        <v>6.68</v>
      </c>
      <c r="AN259" s="44">
        <v>0</v>
      </c>
      <c r="AS259" s="44">
        <v>1</v>
      </c>
      <c r="AT259" s="44" t="s">
        <v>86</v>
      </c>
      <c r="AU259" s="44" t="s">
        <v>87</v>
      </c>
      <c r="AV259" s="44" t="s">
        <v>337</v>
      </c>
      <c r="AW259" s="44" t="s">
        <v>89</v>
      </c>
      <c r="AX259" s="44">
        <v>1</v>
      </c>
      <c r="AY259" s="44">
        <v>0</v>
      </c>
      <c r="BB259" s="44">
        <v>55.49</v>
      </c>
    </row>
    <row r="260" spans="1:55" x14ac:dyDescent="0.25">
      <c r="A260" t="s">
        <v>71</v>
      </c>
      <c r="B260" t="s">
        <v>72</v>
      </c>
      <c r="C260">
        <v>4</v>
      </c>
      <c r="D260" t="s">
        <v>73</v>
      </c>
      <c r="E260" t="s">
        <v>71</v>
      </c>
      <c r="F260" t="s">
        <v>74</v>
      </c>
      <c r="G260" t="s">
        <v>289</v>
      </c>
      <c r="H260" s="44">
        <v>0</v>
      </c>
      <c r="J260">
        <v>7</v>
      </c>
      <c r="K260" t="s">
        <v>102</v>
      </c>
      <c r="L260" t="s">
        <v>76</v>
      </c>
      <c r="M260" t="s">
        <v>77</v>
      </c>
      <c r="N260" t="s">
        <v>78</v>
      </c>
      <c r="O260" t="s">
        <v>79</v>
      </c>
      <c r="P260" t="s">
        <v>80</v>
      </c>
      <c r="Q260" t="s">
        <v>81</v>
      </c>
      <c r="R260" t="s">
        <v>82</v>
      </c>
      <c r="T260" t="s">
        <v>83</v>
      </c>
      <c r="U260" t="s">
        <v>83</v>
      </c>
      <c r="V260" t="str">
        <f>VLOOKUP(W260,PGEMeasureCodes!$A$4:$B$39,2)</f>
        <v>PR052</v>
      </c>
      <c r="W260" t="s">
        <v>257</v>
      </c>
      <c r="Y260" s="44" t="s">
        <v>84</v>
      </c>
      <c r="Z260" s="44">
        <v>0</v>
      </c>
      <c r="AB260" s="44" t="s">
        <v>78</v>
      </c>
      <c r="AC260" s="44" t="s">
        <v>79</v>
      </c>
      <c r="AD260" s="44" t="s">
        <v>84</v>
      </c>
      <c r="AE260" s="44">
        <v>0</v>
      </c>
      <c r="AF260" s="44"/>
      <c r="AG260" s="44"/>
      <c r="AH260" s="44"/>
      <c r="AI260" s="44">
        <v>0</v>
      </c>
      <c r="AJ260" s="44" t="s">
        <v>85</v>
      </c>
      <c r="AK260" s="44">
        <v>0</v>
      </c>
      <c r="AL260">
        <v>6.68</v>
      </c>
      <c r="AM260">
        <v>6.68</v>
      </c>
      <c r="AN260" s="44">
        <v>0</v>
      </c>
      <c r="AS260">
        <v>1</v>
      </c>
      <c r="AT260" t="s">
        <v>86</v>
      </c>
      <c r="AU260" t="s">
        <v>87</v>
      </c>
      <c r="AV260" t="s">
        <v>88</v>
      </c>
      <c r="AW260" t="s">
        <v>89</v>
      </c>
      <c r="AX260">
        <v>1</v>
      </c>
      <c r="AY260">
        <v>0</v>
      </c>
      <c r="BB260">
        <v>28.65</v>
      </c>
      <c r="BC260" s="44"/>
    </row>
    <row r="261" spans="1:55" x14ac:dyDescent="0.25">
      <c r="A261" t="s">
        <v>71</v>
      </c>
      <c r="B261" t="s">
        <v>72</v>
      </c>
      <c r="C261">
        <v>4</v>
      </c>
      <c r="D261" t="s">
        <v>73</v>
      </c>
      <c r="E261" t="s">
        <v>71</v>
      </c>
      <c r="F261" t="s">
        <v>74</v>
      </c>
      <c r="G261" t="s">
        <v>289</v>
      </c>
      <c r="H261" s="44">
        <v>0</v>
      </c>
      <c r="J261">
        <v>7</v>
      </c>
      <c r="K261" t="s">
        <v>102</v>
      </c>
      <c r="L261" t="s">
        <v>76</v>
      </c>
      <c r="M261" t="s">
        <v>77</v>
      </c>
      <c r="N261" t="s">
        <v>78</v>
      </c>
      <c r="O261" t="s">
        <v>79</v>
      </c>
      <c r="P261" t="s">
        <v>80</v>
      </c>
      <c r="Q261" t="s">
        <v>81</v>
      </c>
      <c r="R261" t="s">
        <v>82</v>
      </c>
      <c r="T261" t="s">
        <v>83</v>
      </c>
      <c r="U261" t="s">
        <v>83</v>
      </c>
      <c r="V261" t="str">
        <f>VLOOKUP(W261,PGEMeasureCodes!$A$4:$B$39,2)</f>
        <v>PR052</v>
      </c>
      <c r="W261" t="s">
        <v>257</v>
      </c>
      <c r="Y261" s="44" t="s">
        <v>84</v>
      </c>
      <c r="Z261" s="44">
        <v>0</v>
      </c>
      <c r="AB261" s="44" t="s">
        <v>78</v>
      </c>
      <c r="AC261" s="44" t="s">
        <v>79</v>
      </c>
      <c r="AD261" s="44" t="s">
        <v>84</v>
      </c>
      <c r="AE261" s="44">
        <v>0</v>
      </c>
      <c r="AF261" s="44"/>
      <c r="AG261" s="44"/>
      <c r="AH261" s="44"/>
      <c r="AI261" s="44">
        <v>0</v>
      </c>
      <c r="AJ261" s="44" t="s">
        <v>85</v>
      </c>
      <c r="AK261" s="44">
        <v>0</v>
      </c>
      <c r="AL261">
        <v>6.68</v>
      </c>
      <c r="AM261">
        <v>6.68</v>
      </c>
      <c r="AN261" s="44">
        <v>0</v>
      </c>
      <c r="AS261">
        <v>1</v>
      </c>
      <c r="AT261" t="s">
        <v>86</v>
      </c>
      <c r="AU261" t="s">
        <v>87</v>
      </c>
      <c r="AV261" t="s">
        <v>90</v>
      </c>
      <c r="AW261" t="s">
        <v>89</v>
      </c>
      <c r="AX261">
        <v>1</v>
      </c>
      <c r="AY261">
        <v>0</v>
      </c>
      <c r="BB261">
        <v>25.79</v>
      </c>
      <c r="BC261" s="44"/>
    </row>
    <row r="262" spans="1:55" x14ac:dyDescent="0.25">
      <c r="A262" t="s">
        <v>71</v>
      </c>
      <c r="B262" t="s">
        <v>72</v>
      </c>
      <c r="C262">
        <v>4</v>
      </c>
      <c r="D262" t="s">
        <v>73</v>
      </c>
      <c r="E262" t="s">
        <v>71</v>
      </c>
      <c r="F262" t="s">
        <v>74</v>
      </c>
      <c r="G262" t="s">
        <v>289</v>
      </c>
      <c r="H262" s="44">
        <v>0</v>
      </c>
      <c r="J262">
        <v>7</v>
      </c>
      <c r="K262" t="s">
        <v>102</v>
      </c>
      <c r="L262" t="s">
        <v>76</v>
      </c>
      <c r="M262" t="s">
        <v>77</v>
      </c>
      <c r="N262" t="s">
        <v>78</v>
      </c>
      <c r="O262" t="s">
        <v>79</v>
      </c>
      <c r="P262" t="s">
        <v>80</v>
      </c>
      <c r="Q262" t="s">
        <v>81</v>
      </c>
      <c r="R262" t="s">
        <v>82</v>
      </c>
      <c r="T262" t="s">
        <v>83</v>
      </c>
      <c r="U262" t="s">
        <v>83</v>
      </c>
      <c r="V262" t="str">
        <f>VLOOKUP(W262,PGEMeasureCodes!$A$4:$B$39,2)</f>
        <v>PR052</v>
      </c>
      <c r="W262" t="s">
        <v>257</v>
      </c>
      <c r="Y262" s="44" t="s">
        <v>84</v>
      </c>
      <c r="Z262" s="44">
        <v>0</v>
      </c>
      <c r="AB262" s="44" t="s">
        <v>78</v>
      </c>
      <c r="AC262" s="44" t="s">
        <v>79</v>
      </c>
      <c r="AD262" s="44" t="s">
        <v>84</v>
      </c>
      <c r="AE262" s="44">
        <v>0</v>
      </c>
      <c r="AF262" s="44"/>
      <c r="AG262" s="44"/>
      <c r="AH262" s="44"/>
      <c r="AI262" s="44">
        <v>0</v>
      </c>
      <c r="AJ262" s="44" t="s">
        <v>85</v>
      </c>
      <c r="AK262" s="44">
        <v>0</v>
      </c>
      <c r="AL262">
        <v>6.68</v>
      </c>
      <c r="AM262">
        <v>6.68</v>
      </c>
      <c r="AN262" s="44">
        <v>0</v>
      </c>
      <c r="AS262">
        <v>1</v>
      </c>
      <c r="AT262" t="s">
        <v>86</v>
      </c>
      <c r="AU262" t="s">
        <v>87</v>
      </c>
      <c r="AV262" t="s">
        <v>91</v>
      </c>
      <c r="AW262" t="s">
        <v>89</v>
      </c>
      <c r="AX262">
        <v>1</v>
      </c>
      <c r="AY262">
        <v>0</v>
      </c>
      <c r="BB262">
        <v>32.75</v>
      </c>
      <c r="BC262" s="44"/>
    </row>
    <row r="263" spans="1:55" x14ac:dyDescent="0.25">
      <c r="A263" t="s">
        <v>71</v>
      </c>
      <c r="B263" t="s">
        <v>72</v>
      </c>
      <c r="C263">
        <v>4</v>
      </c>
      <c r="D263" t="s">
        <v>73</v>
      </c>
      <c r="E263" t="s">
        <v>71</v>
      </c>
      <c r="F263" t="s">
        <v>74</v>
      </c>
      <c r="G263" t="s">
        <v>289</v>
      </c>
      <c r="H263" s="44">
        <v>0</v>
      </c>
      <c r="J263">
        <v>7</v>
      </c>
      <c r="K263" t="s">
        <v>102</v>
      </c>
      <c r="L263" t="s">
        <v>76</v>
      </c>
      <c r="M263" t="s">
        <v>77</v>
      </c>
      <c r="N263" t="s">
        <v>78</v>
      </c>
      <c r="O263" t="s">
        <v>79</v>
      </c>
      <c r="P263" t="s">
        <v>80</v>
      </c>
      <c r="Q263" t="s">
        <v>81</v>
      </c>
      <c r="R263" t="s">
        <v>82</v>
      </c>
      <c r="T263" t="s">
        <v>83</v>
      </c>
      <c r="U263" t="s">
        <v>83</v>
      </c>
      <c r="V263" t="str">
        <f>VLOOKUP(W263,PGEMeasureCodes!$A$4:$B$39,2)</f>
        <v>PR052</v>
      </c>
      <c r="W263" t="s">
        <v>257</v>
      </c>
      <c r="Y263" s="44" t="s">
        <v>84</v>
      </c>
      <c r="Z263" s="44">
        <v>0</v>
      </c>
      <c r="AB263" s="44" t="s">
        <v>78</v>
      </c>
      <c r="AC263" s="44" t="s">
        <v>79</v>
      </c>
      <c r="AD263" s="44" t="s">
        <v>84</v>
      </c>
      <c r="AE263" s="44">
        <v>0</v>
      </c>
      <c r="AF263" s="44"/>
      <c r="AG263" s="44"/>
      <c r="AH263" s="44"/>
      <c r="AI263" s="44">
        <v>0</v>
      </c>
      <c r="AJ263" s="44" t="s">
        <v>85</v>
      </c>
      <c r="AK263" s="44">
        <v>0</v>
      </c>
      <c r="AL263">
        <v>6.68</v>
      </c>
      <c r="AM263">
        <v>6.68</v>
      </c>
      <c r="AN263" s="44">
        <v>0</v>
      </c>
      <c r="AS263">
        <v>1</v>
      </c>
      <c r="AT263" t="s">
        <v>86</v>
      </c>
      <c r="AU263" t="s">
        <v>87</v>
      </c>
      <c r="AV263" t="s">
        <v>92</v>
      </c>
      <c r="AW263" t="s">
        <v>89</v>
      </c>
      <c r="AX263">
        <v>1</v>
      </c>
      <c r="AY263">
        <v>0</v>
      </c>
      <c r="BB263">
        <v>29.5</v>
      </c>
      <c r="BC263" s="44"/>
    </row>
    <row r="264" spans="1:55" x14ac:dyDescent="0.25">
      <c r="A264" t="s">
        <v>71</v>
      </c>
      <c r="B264" t="s">
        <v>72</v>
      </c>
      <c r="C264">
        <v>4</v>
      </c>
      <c r="D264" t="s">
        <v>73</v>
      </c>
      <c r="E264" t="s">
        <v>71</v>
      </c>
      <c r="F264" t="s">
        <v>74</v>
      </c>
      <c r="G264" t="s">
        <v>289</v>
      </c>
      <c r="H264" s="44">
        <v>0</v>
      </c>
      <c r="J264">
        <v>7</v>
      </c>
      <c r="K264" t="s">
        <v>102</v>
      </c>
      <c r="L264" t="s">
        <v>76</v>
      </c>
      <c r="M264" t="s">
        <v>77</v>
      </c>
      <c r="N264" t="s">
        <v>78</v>
      </c>
      <c r="O264" t="s">
        <v>79</v>
      </c>
      <c r="P264" t="s">
        <v>80</v>
      </c>
      <c r="Q264" t="s">
        <v>81</v>
      </c>
      <c r="R264" t="s">
        <v>82</v>
      </c>
      <c r="T264" t="s">
        <v>83</v>
      </c>
      <c r="U264" t="s">
        <v>83</v>
      </c>
      <c r="V264" t="str">
        <f>VLOOKUP(W264,PGEMeasureCodes!$A$4:$B$39,2)</f>
        <v>PR052</v>
      </c>
      <c r="W264" t="s">
        <v>257</v>
      </c>
      <c r="Y264" s="44" t="s">
        <v>84</v>
      </c>
      <c r="Z264" s="44">
        <v>0</v>
      </c>
      <c r="AB264" s="44" t="s">
        <v>78</v>
      </c>
      <c r="AC264" s="44" t="s">
        <v>79</v>
      </c>
      <c r="AD264" s="44" t="s">
        <v>84</v>
      </c>
      <c r="AE264" s="44">
        <v>0</v>
      </c>
      <c r="AF264" s="44"/>
      <c r="AG264" s="44"/>
      <c r="AH264" s="44"/>
      <c r="AI264" s="44">
        <v>0</v>
      </c>
      <c r="AJ264" s="44" t="s">
        <v>85</v>
      </c>
      <c r="AK264" s="44">
        <v>0</v>
      </c>
      <c r="AL264">
        <v>6.68</v>
      </c>
      <c r="AM264">
        <v>6.68</v>
      </c>
      <c r="AN264" s="44">
        <v>0</v>
      </c>
      <c r="AS264">
        <v>1</v>
      </c>
      <c r="AT264" t="s">
        <v>86</v>
      </c>
      <c r="AU264" t="s">
        <v>87</v>
      </c>
      <c r="AV264" t="s">
        <v>93</v>
      </c>
      <c r="AW264" t="s">
        <v>89</v>
      </c>
      <c r="AX264">
        <v>1</v>
      </c>
      <c r="AY264">
        <v>0</v>
      </c>
      <c r="BB264">
        <v>29.66</v>
      </c>
      <c r="BC264" s="44"/>
    </row>
    <row r="265" spans="1:55" x14ac:dyDescent="0.25">
      <c r="A265" t="s">
        <v>71</v>
      </c>
      <c r="B265" t="s">
        <v>72</v>
      </c>
      <c r="C265">
        <v>4</v>
      </c>
      <c r="D265" t="s">
        <v>73</v>
      </c>
      <c r="E265" t="s">
        <v>71</v>
      </c>
      <c r="F265" t="s">
        <v>74</v>
      </c>
      <c r="G265" t="s">
        <v>289</v>
      </c>
      <c r="H265" s="44">
        <v>0</v>
      </c>
      <c r="J265">
        <v>7</v>
      </c>
      <c r="K265" t="s">
        <v>102</v>
      </c>
      <c r="L265" t="s">
        <v>76</v>
      </c>
      <c r="M265" t="s">
        <v>77</v>
      </c>
      <c r="N265" t="s">
        <v>78</v>
      </c>
      <c r="O265" t="s">
        <v>79</v>
      </c>
      <c r="P265" t="s">
        <v>80</v>
      </c>
      <c r="Q265" t="s">
        <v>81</v>
      </c>
      <c r="R265" t="s">
        <v>82</v>
      </c>
      <c r="T265" t="s">
        <v>83</v>
      </c>
      <c r="U265" t="s">
        <v>83</v>
      </c>
      <c r="V265" t="str">
        <f>VLOOKUP(W265,PGEMeasureCodes!$A$4:$B$39,2)</f>
        <v>PR052</v>
      </c>
      <c r="W265" t="s">
        <v>257</v>
      </c>
      <c r="Y265" s="44" t="s">
        <v>84</v>
      </c>
      <c r="Z265" s="44">
        <v>0</v>
      </c>
      <c r="AB265" s="44" t="s">
        <v>78</v>
      </c>
      <c r="AC265" s="44" t="s">
        <v>79</v>
      </c>
      <c r="AD265" s="44" t="s">
        <v>84</v>
      </c>
      <c r="AE265" s="44">
        <v>0</v>
      </c>
      <c r="AF265" s="44"/>
      <c r="AG265" s="44"/>
      <c r="AH265" s="44"/>
      <c r="AI265" s="44">
        <v>0</v>
      </c>
      <c r="AJ265" s="44" t="s">
        <v>85</v>
      </c>
      <c r="AK265" s="44">
        <v>0</v>
      </c>
      <c r="AL265">
        <v>6.68</v>
      </c>
      <c r="AM265">
        <v>6.68</v>
      </c>
      <c r="AN265" s="44">
        <v>0</v>
      </c>
      <c r="AS265">
        <v>1</v>
      </c>
      <c r="AT265" t="s">
        <v>86</v>
      </c>
      <c r="AU265" t="s">
        <v>87</v>
      </c>
      <c r="AV265" t="s">
        <v>94</v>
      </c>
      <c r="AW265" t="s">
        <v>89</v>
      </c>
      <c r="AX265">
        <v>1</v>
      </c>
      <c r="AY265">
        <v>0</v>
      </c>
      <c r="BB265">
        <v>30.38</v>
      </c>
      <c r="BC265" s="44"/>
    </row>
    <row r="266" spans="1:55" x14ac:dyDescent="0.25">
      <c r="A266" t="s">
        <v>71</v>
      </c>
      <c r="B266" t="s">
        <v>72</v>
      </c>
      <c r="C266">
        <v>4</v>
      </c>
      <c r="D266" t="s">
        <v>73</v>
      </c>
      <c r="E266" t="s">
        <v>71</v>
      </c>
      <c r="F266" t="s">
        <v>74</v>
      </c>
      <c r="G266" t="s">
        <v>289</v>
      </c>
      <c r="H266" s="44">
        <v>0</v>
      </c>
      <c r="J266">
        <v>7</v>
      </c>
      <c r="K266" t="s">
        <v>102</v>
      </c>
      <c r="L266" t="s">
        <v>76</v>
      </c>
      <c r="M266" t="s">
        <v>77</v>
      </c>
      <c r="N266" t="s">
        <v>78</v>
      </c>
      <c r="O266" t="s">
        <v>79</v>
      </c>
      <c r="P266" t="s">
        <v>80</v>
      </c>
      <c r="Q266" t="s">
        <v>81</v>
      </c>
      <c r="R266" t="s">
        <v>82</v>
      </c>
      <c r="T266" t="s">
        <v>83</v>
      </c>
      <c r="U266" t="s">
        <v>83</v>
      </c>
      <c r="V266" t="str">
        <f>VLOOKUP(W266,PGEMeasureCodes!$A$4:$B$39,2)</f>
        <v>PR052</v>
      </c>
      <c r="W266" t="s">
        <v>257</v>
      </c>
      <c r="Y266" s="44" t="s">
        <v>84</v>
      </c>
      <c r="Z266" s="44">
        <v>0</v>
      </c>
      <c r="AB266" s="44" t="s">
        <v>78</v>
      </c>
      <c r="AC266" s="44" t="s">
        <v>79</v>
      </c>
      <c r="AD266" s="44" t="s">
        <v>84</v>
      </c>
      <c r="AE266" s="44">
        <v>0</v>
      </c>
      <c r="AF266" s="44"/>
      <c r="AG266" s="44"/>
      <c r="AH266" s="44"/>
      <c r="AI266" s="44">
        <v>0</v>
      </c>
      <c r="AJ266" s="44" t="s">
        <v>85</v>
      </c>
      <c r="AK266" s="44">
        <v>0</v>
      </c>
      <c r="AL266">
        <v>6.68</v>
      </c>
      <c r="AM266">
        <v>6.68</v>
      </c>
      <c r="AN266" s="44">
        <v>0</v>
      </c>
      <c r="AS266">
        <v>1</v>
      </c>
      <c r="AT266" t="s">
        <v>86</v>
      </c>
      <c r="AU266" t="s">
        <v>87</v>
      </c>
      <c r="AV266" t="s">
        <v>95</v>
      </c>
      <c r="AW266" t="s">
        <v>89</v>
      </c>
      <c r="AX266">
        <v>1</v>
      </c>
      <c r="AY266">
        <v>0</v>
      </c>
      <c r="BB266">
        <v>28.15</v>
      </c>
      <c r="BC266" s="44"/>
    </row>
    <row r="267" spans="1:55" x14ac:dyDescent="0.25">
      <c r="A267" t="s">
        <v>71</v>
      </c>
      <c r="B267" t="s">
        <v>72</v>
      </c>
      <c r="C267">
        <v>4</v>
      </c>
      <c r="D267" t="s">
        <v>73</v>
      </c>
      <c r="E267" t="s">
        <v>71</v>
      </c>
      <c r="F267" t="s">
        <v>74</v>
      </c>
      <c r="G267" t="s">
        <v>289</v>
      </c>
      <c r="H267" s="44">
        <v>0</v>
      </c>
      <c r="J267">
        <v>7</v>
      </c>
      <c r="K267" t="s">
        <v>102</v>
      </c>
      <c r="L267" t="s">
        <v>76</v>
      </c>
      <c r="M267" t="s">
        <v>77</v>
      </c>
      <c r="N267" t="s">
        <v>78</v>
      </c>
      <c r="O267" t="s">
        <v>79</v>
      </c>
      <c r="P267" t="s">
        <v>80</v>
      </c>
      <c r="Q267" t="s">
        <v>81</v>
      </c>
      <c r="R267" t="s">
        <v>82</v>
      </c>
      <c r="T267" t="s">
        <v>83</v>
      </c>
      <c r="U267" t="s">
        <v>83</v>
      </c>
      <c r="V267" t="str">
        <f>VLOOKUP(W267,PGEMeasureCodes!$A$4:$B$39,2)</f>
        <v>PR052</v>
      </c>
      <c r="W267" t="s">
        <v>257</v>
      </c>
      <c r="Y267" s="44" t="s">
        <v>84</v>
      </c>
      <c r="Z267" s="44">
        <v>0</v>
      </c>
      <c r="AB267" s="44" t="s">
        <v>78</v>
      </c>
      <c r="AC267" s="44" t="s">
        <v>79</v>
      </c>
      <c r="AD267" s="44" t="s">
        <v>84</v>
      </c>
      <c r="AE267" s="44">
        <v>0</v>
      </c>
      <c r="AF267" s="44"/>
      <c r="AG267" s="44"/>
      <c r="AH267" s="44"/>
      <c r="AI267" s="44">
        <v>0</v>
      </c>
      <c r="AJ267" s="44" t="s">
        <v>85</v>
      </c>
      <c r="AK267" s="44">
        <v>0</v>
      </c>
      <c r="AL267">
        <v>6.68</v>
      </c>
      <c r="AM267">
        <v>6.68</v>
      </c>
      <c r="AN267" s="44">
        <v>0</v>
      </c>
      <c r="AS267">
        <v>1</v>
      </c>
      <c r="AT267" t="s">
        <v>86</v>
      </c>
      <c r="AU267" t="s">
        <v>87</v>
      </c>
      <c r="AV267" t="s">
        <v>96</v>
      </c>
      <c r="AW267" t="s">
        <v>89</v>
      </c>
      <c r="AX267">
        <v>1</v>
      </c>
      <c r="AY267">
        <v>0</v>
      </c>
      <c r="BB267">
        <v>26.88</v>
      </c>
      <c r="BC267" s="44"/>
    </row>
    <row r="268" spans="1:55" s="44" customFormat="1" x14ac:dyDescent="0.25">
      <c r="A268" s="44" t="s">
        <v>71</v>
      </c>
      <c r="B268" s="44" t="s">
        <v>72</v>
      </c>
      <c r="C268" s="44">
        <v>4</v>
      </c>
      <c r="D268" s="44" t="s">
        <v>73</v>
      </c>
      <c r="E268" s="44" t="s">
        <v>71</v>
      </c>
      <c r="F268" s="44" t="s">
        <v>74</v>
      </c>
      <c r="G268" s="44" t="s">
        <v>289</v>
      </c>
      <c r="H268" s="44">
        <v>0</v>
      </c>
      <c r="J268" s="44">
        <v>7</v>
      </c>
      <c r="K268" s="44" t="s">
        <v>102</v>
      </c>
      <c r="L268" s="44" t="s">
        <v>76</v>
      </c>
      <c r="M268" s="44" t="s">
        <v>77</v>
      </c>
      <c r="N268" s="44" t="s">
        <v>78</v>
      </c>
      <c r="O268" s="44" t="s">
        <v>79</v>
      </c>
      <c r="P268" s="44" t="s">
        <v>80</v>
      </c>
      <c r="Q268" s="44" t="s">
        <v>81</v>
      </c>
      <c r="R268" s="44" t="s">
        <v>82</v>
      </c>
      <c r="T268" s="44" t="s">
        <v>83</v>
      </c>
      <c r="U268" s="44" t="s">
        <v>83</v>
      </c>
      <c r="V268" s="44" t="str">
        <f>VLOOKUP(W268,PGEMeasureCodes!$A$4:$B$39,2)</f>
        <v>PR052</v>
      </c>
      <c r="W268" s="44" t="s">
        <v>257</v>
      </c>
      <c r="Y268" s="44" t="s">
        <v>84</v>
      </c>
      <c r="Z268" s="44">
        <v>0</v>
      </c>
      <c r="AB268" s="44" t="s">
        <v>78</v>
      </c>
      <c r="AC268" s="44" t="s">
        <v>79</v>
      </c>
      <c r="AD268" s="44" t="s">
        <v>84</v>
      </c>
      <c r="AE268" s="44">
        <v>0</v>
      </c>
      <c r="AI268" s="44">
        <v>0</v>
      </c>
      <c r="AJ268" s="44" t="s">
        <v>85</v>
      </c>
      <c r="AK268" s="44">
        <v>0</v>
      </c>
      <c r="AL268" s="44">
        <v>6.68</v>
      </c>
      <c r="AM268" s="44">
        <v>6.68</v>
      </c>
      <c r="AN268" s="44">
        <v>0</v>
      </c>
      <c r="AS268" s="44">
        <v>1</v>
      </c>
      <c r="AT268" s="44" t="s">
        <v>86</v>
      </c>
      <c r="AU268" s="44" t="s">
        <v>87</v>
      </c>
      <c r="AV268" s="44" t="s">
        <v>336</v>
      </c>
      <c r="AW268" s="44" t="s">
        <v>89</v>
      </c>
      <c r="AX268" s="44">
        <v>1</v>
      </c>
      <c r="AY268" s="44">
        <v>0</v>
      </c>
      <c r="BB268" s="44">
        <v>33.4</v>
      </c>
    </row>
    <row r="269" spans="1:55" s="44" customFormat="1" x14ac:dyDescent="0.25">
      <c r="A269" s="44" t="s">
        <v>71</v>
      </c>
      <c r="B269" s="44" t="s">
        <v>72</v>
      </c>
      <c r="C269" s="44">
        <v>4</v>
      </c>
      <c r="D269" s="44" t="s">
        <v>73</v>
      </c>
      <c r="E269" s="44" t="s">
        <v>71</v>
      </c>
      <c r="F269" s="44" t="s">
        <v>74</v>
      </c>
      <c r="G269" s="44" t="s">
        <v>289</v>
      </c>
      <c r="H269" s="44">
        <v>0</v>
      </c>
      <c r="J269" s="44">
        <v>7</v>
      </c>
      <c r="K269" s="44" t="s">
        <v>102</v>
      </c>
      <c r="L269" s="44" t="s">
        <v>76</v>
      </c>
      <c r="M269" s="44" t="s">
        <v>77</v>
      </c>
      <c r="N269" s="44" t="s">
        <v>78</v>
      </c>
      <c r="O269" s="44" t="s">
        <v>79</v>
      </c>
      <c r="P269" s="44" t="s">
        <v>80</v>
      </c>
      <c r="Q269" s="44" t="s">
        <v>81</v>
      </c>
      <c r="R269" s="44" t="s">
        <v>82</v>
      </c>
      <c r="T269" s="44" t="s">
        <v>83</v>
      </c>
      <c r="U269" s="44" t="s">
        <v>83</v>
      </c>
      <c r="V269" s="44" t="str">
        <f>VLOOKUP(W269,PGEMeasureCodes!$A$4:$B$39,2)</f>
        <v>PR052</v>
      </c>
      <c r="W269" s="44" t="s">
        <v>257</v>
      </c>
      <c r="Y269" s="44" t="s">
        <v>84</v>
      </c>
      <c r="Z269" s="44">
        <v>0</v>
      </c>
      <c r="AB269" s="44" t="s">
        <v>78</v>
      </c>
      <c r="AC269" s="44" t="s">
        <v>79</v>
      </c>
      <c r="AD269" s="44" t="s">
        <v>84</v>
      </c>
      <c r="AE269" s="44">
        <v>0</v>
      </c>
      <c r="AI269" s="44">
        <v>0</v>
      </c>
      <c r="AJ269" s="44" t="s">
        <v>85</v>
      </c>
      <c r="AK269" s="44">
        <v>0</v>
      </c>
      <c r="AL269" s="44">
        <v>6.68</v>
      </c>
      <c r="AM269" s="44">
        <v>6.68</v>
      </c>
      <c r="AN269" s="44">
        <v>0</v>
      </c>
      <c r="AS269" s="44">
        <v>1</v>
      </c>
      <c r="AT269" s="44" t="s">
        <v>86</v>
      </c>
      <c r="AU269" s="44" t="s">
        <v>87</v>
      </c>
      <c r="AV269" s="44" t="s">
        <v>337</v>
      </c>
      <c r="AW269" s="44" t="s">
        <v>89</v>
      </c>
      <c r="AX269" s="44">
        <v>1</v>
      </c>
      <c r="AY269" s="44">
        <v>0</v>
      </c>
      <c r="BB269" s="44">
        <v>27.52</v>
      </c>
    </row>
    <row r="270" spans="1:55" x14ac:dyDescent="0.25">
      <c r="A270" t="s">
        <v>71</v>
      </c>
      <c r="B270" t="s">
        <v>72</v>
      </c>
      <c r="C270">
        <v>4</v>
      </c>
      <c r="D270" t="s">
        <v>73</v>
      </c>
      <c r="E270" t="s">
        <v>71</v>
      </c>
      <c r="F270" t="s">
        <v>74</v>
      </c>
      <c r="G270" t="s">
        <v>289</v>
      </c>
      <c r="H270" s="44">
        <v>0</v>
      </c>
      <c r="J270">
        <v>8</v>
      </c>
      <c r="K270" t="s">
        <v>103</v>
      </c>
      <c r="L270" t="s">
        <v>76</v>
      </c>
      <c r="M270" t="s">
        <v>77</v>
      </c>
      <c r="N270" t="s">
        <v>78</v>
      </c>
      <c r="O270" t="s">
        <v>79</v>
      </c>
      <c r="P270" t="s">
        <v>80</v>
      </c>
      <c r="Q270" t="s">
        <v>81</v>
      </c>
      <c r="R270" t="s">
        <v>82</v>
      </c>
      <c r="T270" t="s">
        <v>83</v>
      </c>
      <c r="U270" t="s">
        <v>83</v>
      </c>
      <c r="V270" t="str">
        <f>VLOOKUP(W270,PGEMeasureCodes!$A$4:$B$39,2)</f>
        <v>PR058</v>
      </c>
      <c r="W270" t="s">
        <v>258</v>
      </c>
      <c r="Y270" s="44" t="s">
        <v>84</v>
      </c>
      <c r="Z270" s="44">
        <v>0</v>
      </c>
      <c r="AB270" s="44" t="s">
        <v>78</v>
      </c>
      <c r="AC270" s="44" t="s">
        <v>79</v>
      </c>
      <c r="AD270" s="44" t="s">
        <v>84</v>
      </c>
      <c r="AE270" s="44">
        <v>0</v>
      </c>
      <c r="AF270" s="44"/>
      <c r="AG270" s="44"/>
      <c r="AH270" s="44"/>
      <c r="AI270" s="44">
        <v>0</v>
      </c>
      <c r="AJ270" s="44" t="s">
        <v>85</v>
      </c>
      <c r="AK270" s="44">
        <v>0</v>
      </c>
      <c r="AL270">
        <v>6.68</v>
      </c>
      <c r="AM270">
        <v>6.68</v>
      </c>
      <c r="AN270" s="44">
        <v>0</v>
      </c>
      <c r="AS270">
        <v>1</v>
      </c>
      <c r="AT270" t="s">
        <v>86</v>
      </c>
      <c r="AU270" t="s">
        <v>87</v>
      </c>
      <c r="AV270" t="s">
        <v>88</v>
      </c>
      <c r="AW270" t="s">
        <v>89</v>
      </c>
      <c r="AX270">
        <v>1</v>
      </c>
      <c r="AY270">
        <v>0</v>
      </c>
      <c r="BB270">
        <v>45.13</v>
      </c>
      <c r="BC270" s="44"/>
    </row>
    <row r="271" spans="1:55" x14ac:dyDescent="0.25">
      <c r="A271" t="s">
        <v>71</v>
      </c>
      <c r="B271" t="s">
        <v>72</v>
      </c>
      <c r="C271">
        <v>4</v>
      </c>
      <c r="D271" t="s">
        <v>73</v>
      </c>
      <c r="E271" t="s">
        <v>71</v>
      </c>
      <c r="F271" t="s">
        <v>74</v>
      </c>
      <c r="G271" t="s">
        <v>289</v>
      </c>
      <c r="H271" s="44">
        <v>0</v>
      </c>
      <c r="J271">
        <v>8</v>
      </c>
      <c r="K271" t="s">
        <v>103</v>
      </c>
      <c r="L271" t="s">
        <v>76</v>
      </c>
      <c r="M271" t="s">
        <v>77</v>
      </c>
      <c r="N271" t="s">
        <v>78</v>
      </c>
      <c r="O271" t="s">
        <v>79</v>
      </c>
      <c r="P271" t="s">
        <v>80</v>
      </c>
      <c r="Q271" t="s">
        <v>81</v>
      </c>
      <c r="R271" t="s">
        <v>82</v>
      </c>
      <c r="T271" t="s">
        <v>83</v>
      </c>
      <c r="U271" t="s">
        <v>83</v>
      </c>
      <c r="V271" t="str">
        <f>VLOOKUP(W271,PGEMeasureCodes!$A$4:$B$39,2)</f>
        <v>PR058</v>
      </c>
      <c r="W271" t="s">
        <v>258</v>
      </c>
      <c r="Y271" s="44" t="s">
        <v>84</v>
      </c>
      <c r="Z271" s="44">
        <v>0</v>
      </c>
      <c r="AB271" s="44" t="s">
        <v>78</v>
      </c>
      <c r="AC271" s="44" t="s">
        <v>79</v>
      </c>
      <c r="AD271" s="44" t="s">
        <v>84</v>
      </c>
      <c r="AE271" s="44">
        <v>0</v>
      </c>
      <c r="AF271" s="44"/>
      <c r="AG271" s="44"/>
      <c r="AH271" s="44"/>
      <c r="AI271" s="44">
        <v>0</v>
      </c>
      <c r="AJ271" s="44" t="s">
        <v>85</v>
      </c>
      <c r="AK271" s="44">
        <v>0</v>
      </c>
      <c r="AL271">
        <v>6.68</v>
      </c>
      <c r="AM271">
        <v>6.68</v>
      </c>
      <c r="AN271" s="44">
        <v>0</v>
      </c>
      <c r="AS271">
        <v>1</v>
      </c>
      <c r="AT271" t="s">
        <v>86</v>
      </c>
      <c r="AU271" t="s">
        <v>87</v>
      </c>
      <c r="AV271" t="s">
        <v>90</v>
      </c>
      <c r="AW271" t="s">
        <v>89</v>
      </c>
      <c r="AX271">
        <v>1</v>
      </c>
      <c r="AY271">
        <v>0</v>
      </c>
      <c r="BB271">
        <v>40.869999999999997</v>
      </c>
      <c r="BC271" s="44"/>
    </row>
    <row r="272" spans="1:55" x14ac:dyDescent="0.25">
      <c r="A272" t="s">
        <v>71</v>
      </c>
      <c r="B272" t="s">
        <v>72</v>
      </c>
      <c r="C272">
        <v>4</v>
      </c>
      <c r="D272" t="s">
        <v>73</v>
      </c>
      <c r="E272" t="s">
        <v>71</v>
      </c>
      <c r="F272" t="s">
        <v>74</v>
      </c>
      <c r="G272" t="s">
        <v>289</v>
      </c>
      <c r="H272" s="44">
        <v>0</v>
      </c>
      <c r="J272">
        <v>8</v>
      </c>
      <c r="K272" t="s">
        <v>103</v>
      </c>
      <c r="L272" t="s">
        <v>76</v>
      </c>
      <c r="M272" t="s">
        <v>77</v>
      </c>
      <c r="N272" t="s">
        <v>78</v>
      </c>
      <c r="O272" t="s">
        <v>79</v>
      </c>
      <c r="P272" t="s">
        <v>80</v>
      </c>
      <c r="Q272" t="s">
        <v>81</v>
      </c>
      <c r="R272" t="s">
        <v>82</v>
      </c>
      <c r="T272" t="s">
        <v>83</v>
      </c>
      <c r="U272" t="s">
        <v>83</v>
      </c>
      <c r="V272" t="str">
        <f>VLOOKUP(W272,PGEMeasureCodes!$A$4:$B$39,2)</f>
        <v>PR058</v>
      </c>
      <c r="W272" t="s">
        <v>258</v>
      </c>
      <c r="Y272" s="44" t="s">
        <v>84</v>
      </c>
      <c r="Z272" s="44">
        <v>0</v>
      </c>
      <c r="AB272" s="44" t="s">
        <v>78</v>
      </c>
      <c r="AC272" s="44" t="s">
        <v>79</v>
      </c>
      <c r="AD272" s="44" t="s">
        <v>84</v>
      </c>
      <c r="AE272" s="44">
        <v>0</v>
      </c>
      <c r="AF272" s="44"/>
      <c r="AG272" s="44"/>
      <c r="AH272" s="44"/>
      <c r="AI272" s="44">
        <v>0</v>
      </c>
      <c r="AJ272" s="44" t="s">
        <v>85</v>
      </c>
      <c r="AK272" s="44">
        <v>0</v>
      </c>
      <c r="AL272">
        <v>6.68</v>
      </c>
      <c r="AM272">
        <v>6.68</v>
      </c>
      <c r="AN272" s="44">
        <v>0</v>
      </c>
      <c r="AS272">
        <v>1</v>
      </c>
      <c r="AT272" t="s">
        <v>86</v>
      </c>
      <c r="AU272" t="s">
        <v>87</v>
      </c>
      <c r="AV272" t="s">
        <v>91</v>
      </c>
      <c r="AW272" t="s">
        <v>89</v>
      </c>
      <c r="AX272">
        <v>1</v>
      </c>
      <c r="AY272">
        <v>0</v>
      </c>
      <c r="BB272">
        <v>51.22</v>
      </c>
      <c r="BC272" s="44"/>
    </row>
    <row r="273" spans="1:55" x14ac:dyDescent="0.25">
      <c r="A273" t="s">
        <v>71</v>
      </c>
      <c r="B273" t="s">
        <v>72</v>
      </c>
      <c r="C273">
        <v>4</v>
      </c>
      <c r="D273" t="s">
        <v>73</v>
      </c>
      <c r="E273" t="s">
        <v>71</v>
      </c>
      <c r="F273" t="s">
        <v>74</v>
      </c>
      <c r="G273" t="s">
        <v>289</v>
      </c>
      <c r="H273" s="44">
        <v>0</v>
      </c>
      <c r="J273">
        <v>8</v>
      </c>
      <c r="K273" t="s">
        <v>103</v>
      </c>
      <c r="L273" t="s">
        <v>76</v>
      </c>
      <c r="M273" t="s">
        <v>77</v>
      </c>
      <c r="N273" t="s">
        <v>78</v>
      </c>
      <c r="O273" t="s">
        <v>79</v>
      </c>
      <c r="P273" t="s">
        <v>80</v>
      </c>
      <c r="Q273" t="s">
        <v>81</v>
      </c>
      <c r="R273" t="s">
        <v>82</v>
      </c>
      <c r="T273" t="s">
        <v>83</v>
      </c>
      <c r="U273" t="s">
        <v>83</v>
      </c>
      <c r="V273" t="str">
        <f>VLOOKUP(W273,PGEMeasureCodes!$A$4:$B$39,2)</f>
        <v>PR058</v>
      </c>
      <c r="W273" t="s">
        <v>258</v>
      </c>
      <c r="Y273" s="44" t="s">
        <v>84</v>
      </c>
      <c r="Z273" s="44">
        <v>0</v>
      </c>
      <c r="AB273" s="44" t="s">
        <v>78</v>
      </c>
      <c r="AC273" s="44" t="s">
        <v>79</v>
      </c>
      <c r="AD273" s="44" t="s">
        <v>84</v>
      </c>
      <c r="AE273" s="44">
        <v>0</v>
      </c>
      <c r="AF273" s="44"/>
      <c r="AG273" s="44"/>
      <c r="AH273" s="44"/>
      <c r="AI273" s="44">
        <v>0</v>
      </c>
      <c r="AJ273" s="44" t="s">
        <v>85</v>
      </c>
      <c r="AK273" s="44">
        <v>0</v>
      </c>
      <c r="AL273">
        <v>6.68</v>
      </c>
      <c r="AM273">
        <v>6.68</v>
      </c>
      <c r="AN273" s="44">
        <v>0</v>
      </c>
      <c r="AS273">
        <v>1</v>
      </c>
      <c r="AT273" t="s">
        <v>86</v>
      </c>
      <c r="AU273" t="s">
        <v>87</v>
      </c>
      <c r="AV273" t="s">
        <v>92</v>
      </c>
      <c r="AW273" t="s">
        <v>89</v>
      </c>
      <c r="AX273">
        <v>1</v>
      </c>
      <c r="AY273">
        <v>0</v>
      </c>
      <c r="BB273">
        <v>46.35</v>
      </c>
      <c r="BC273" s="44"/>
    </row>
    <row r="274" spans="1:55" x14ac:dyDescent="0.25">
      <c r="A274" t="s">
        <v>71</v>
      </c>
      <c r="B274" t="s">
        <v>72</v>
      </c>
      <c r="C274">
        <v>4</v>
      </c>
      <c r="D274" t="s">
        <v>73</v>
      </c>
      <c r="E274" t="s">
        <v>71</v>
      </c>
      <c r="F274" t="s">
        <v>74</v>
      </c>
      <c r="G274" t="s">
        <v>289</v>
      </c>
      <c r="H274" s="44">
        <v>0</v>
      </c>
      <c r="J274">
        <v>8</v>
      </c>
      <c r="K274" t="s">
        <v>103</v>
      </c>
      <c r="L274" t="s">
        <v>76</v>
      </c>
      <c r="M274" t="s">
        <v>77</v>
      </c>
      <c r="N274" t="s">
        <v>78</v>
      </c>
      <c r="O274" t="s">
        <v>79</v>
      </c>
      <c r="P274" t="s">
        <v>80</v>
      </c>
      <c r="Q274" t="s">
        <v>81</v>
      </c>
      <c r="R274" t="s">
        <v>82</v>
      </c>
      <c r="T274" t="s">
        <v>83</v>
      </c>
      <c r="U274" t="s">
        <v>83</v>
      </c>
      <c r="V274" t="str">
        <f>VLOOKUP(W274,PGEMeasureCodes!$A$4:$B$39,2)</f>
        <v>PR058</v>
      </c>
      <c r="W274" t="s">
        <v>258</v>
      </c>
      <c r="Y274" s="44" t="s">
        <v>84</v>
      </c>
      <c r="Z274" s="44">
        <v>0</v>
      </c>
      <c r="AB274" s="44" t="s">
        <v>78</v>
      </c>
      <c r="AC274" s="44" t="s">
        <v>79</v>
      </c>
      <c r="AD274" s="44" t="s">
        <v>84</v>
      </c>
      <c r="AE274" s="44">
        <v>0</v>
      </c>
      <c r="AF274" s="44"/>
      <c r="AG274" s="44"/>
      <c r="AH274" s="44"/>
      <c r="AI274" s="44">
        <v>0</v>
      </c>
      <c r="AJ274" s="44" t="s">
        <v>85</v>
      </c>
      <c r="AK274" s="44">
        <v>0</v>
      </c>
      <c r="AL274">
        <v>6.68</v>
      </c>
      <c r="AM274">
        <v>6.68</v>
      </c>
      <c r="AN274" s="44">
        <v>0</v>
      </c>
      <c r="AS274">
        <v>1</v>
      </c>
      <c r="AT274" t="s">
        <v>86</v>
      </c>
      <c r="AU274" t="s">
        <v>87</v>
      </c>
      <c r="AV274" t="s">
        <v>93</v>
      </c>
      <c r="AW274" t="s">
        <v>89</v>
      </c>
      <c r="AX274">
        <v>1</v>
      </c>
      <c r="AY274">
        <v>0</v>
      </c>
      <c r="BB274">
        <v>46.61</v>
      </c>
      <c r="BC274" s="44"/>
    </row>
    <row r="275" spans="1:55" x14ac:dyDescent="0.25">
      <c r="A275" t="s">
        <v>71</v>
      </c>
      <c r="B275" t="s">
        <v>72</v>
      </c>
      <c r="C275">
        <v>4</v>
      </c>
      <c r="D275" t="s">
        <v>73</v>
      </c>
      <c r="E275" t="s">
        <v>71</v>
      </c>
      <c r="F275" t="s">
        <v>74</v>
      </c>
      <c r="G275" t="s">
        <v>289</v>
      </c>
      <c r="H275" s="44">
        <v>0</v>
      </c>
      <c r="J275">
        <v>8</v>
      </c>
      <c r="K275" t="s">
        <v>103</v>
      </c>
      <c r="L275" t="s">
        <v>76</v>
      </c>
      <c r="M275" t="s">
        <v>77</v>
      </c>
      <c r="N275" t="s">
        <v>78</v>
      </c>
      <c r="O275" t="s">
        <v>79</v>
      </c>
      <c r="P275" t="s">
        <v>80</v>
      </c>
      <c r="Q275" t="s">
        <v>81</v>
      </c>
      <c r="R275" t="s">
        <v>82</v>
      </c>
      <c r="T275" t="s">
        <v>83</v>
      </c>
      <c r="U275" t="s">
        <v>83</v>
      </c>
      <c r="V275" t="str">
        <f>VLOOKUP(W275,PGEMeasureCodes!$A$4:$B$39,2)</f>
        <v>PR058</v>
      </c>
      <c r="W275" t="s">
        <v>258</v>
      </c>
      <c r="Y275" s="44" t="s">
        <v>84</v>
      </c>
      <c r="Z275" s="44">
        <v>0</v>
      </c>
      <c r="AB275" s="44" t="s">
        <v>78</v>
      </c>
      <c r="AC275" s="44" t="s">
        <v>79</v>
      </c>
      <c r="AD275" s="44" t="s">
        <v>84</v>
      </c>
      <c r="AE275" s="44">
        <v>0</v>
      </c>
      <c r="AF275" s="44"/>
      <c r="AG275" s="44"/>
      <c r="AH275" s="44"/>
      <c r="AI275" s="44">
        <v>0</v>
      </c>
      <c r="AJ275" s="44" t="s">
        <v>85</v>
      </c>
      <c r="AK275" s="44">
        <v>0</v>
      </c>
      <c r="AL275">
        <v>6.68</v>
      </c>
      <c r="AM275">
        <v>6.68</v>
      </c>
      <c r="AN275" s="44">
        <v>0</v>
      </c>
      <c r="AS275">
        <v>1</v>
      </c>
      <c r="AT275" t="s">
        <v>86</v>
      </c>
      <c r="AU275" t="s">
        <v>87</v>
      </c>
      <c r="AV275" t="s">
        <v>94</v>
      </c>
      <c r="AW275" t="s">
        <v>89</v>
      </c>
      <c r="AX275">
        <v>1</v>
      </c>
      <c r="AY275">
        <v>0</v>
      </c>
      <c r="BB275">
        <v>47.66</v>
      </c>
      <c r="BC275" s="44"/>
    </row>
    <row r="276" spans="1:55" x14ac:dyDescent="0.25">
      <c r="A276" t="s">
        <v>71</v>
      </c>
      <c r="B276" t="s">
        <v>72</v>
      </c>
      <c r="C276">
        <v>4</v>
      </c>
      <c r="D276" t="s">
        <v>73</v>
      </c>
      <c r="E276" t="s">
        <v>71</v>
      </c>
      <c r="F276" t="s">
        <v>74</v>
      </c>
      <c r="G276" t="s">
        <v>289</v>
      </c>
      <c r="H276" s="44">
        <v>0</v>
      </c>
      <c r="J276">
        <v>8</v>
      </c>
      <c r="K276" t="s">
        <v>103</v>
      </c>
      <c r="L276" t="s">
        <v>76</v>
      </c>
      <c r="M276" t="s">
        <v>77</v>
      </c>
      <c r="N276" t="s">
        <v>78</v>
      </c>
      <c r="O276" t="s">
        <v>79</v>
      </c>
      <c r="P276" t="s">
        <v>80</v>
      </c>
      <c r="Q276" t="s">
        <v>81</v>
      </c>
      <c r="R276" t="s">
        <v>82</v>
      </c>
      <c r="T276" t="s">
        <v>83</v>
      </c>
      <c r="U276" t="s">
        <v>83</v>
      </c>
      <c r="V276" t="str">
        <f>VLOOKUP(W276,PGEMeasureCodes!$A$4:$B$39,2)</f>
        <v>PR058</v>
      </c>
      <c r="W276" t="s">
        <v>258</v>
      </c>
      <c r="Y276" s="44" t="s">
        <v>84</v>
      </c>
      <c r="Z276" s="44">
        <v>0</v>
      </c>
      <c r="AB276" s="44" t="s">
        <v>78</v>
      </c>
      <c r="AC276" s="44" t="s">
        <v>79</v>
      </c>
      <c r="AD276" s="44" t="s">
        <v>84</v>
      </c>
      <c r="AE276" s="44">
        <v>0</v>
      </c>
      <c r="AF276" s="44"/>
      <c r="AG276" s="44"/>
      <c r="AH276" s="44"/>
      <c r="AI276" s="44">
        <v>0</v>
      </c>
      <c r="AJ276" s="44" t="s">
        <v>85</v>
      </c>
      <c r="AK276" s="44">
        <v>0</v>
      </c>
      <c r="AL276">
        <v>6.68</v>
      </c>
      <c r="AM276">
        <v>6.68</v>
      </c>
      <c r="AN276" s="44">
        <v>0</v>
      </c>
      <c r="AS276">
        <v>1</v>
      </c>
      <c r="AT276" t="s">
        <v>86</v>
      </c>
      <c r="AU276" t="s">
        <v>87</v>
      </c>
      <c r="AV276" t="s">
        <v>95</v>
      </c>
      <c r="AW276" t="s">
        <v>89</v>
      </c>
      <c r="AX276">
        <v>1</v>
      </c>
      <c r="AY276">
        <v>0</v>
      </c>
      <c r="BB276">
        <v>44.34</v>
      </c>
      <c r="BC276" s="44"/>
    </row>
    <row r="277" spans="1:55" x14ac:dyDescent="0.25">
      <c r="A277" t="s">
        <v>71</v>
      </c>
      <c r="B277" t="s">
        <v>72</v>
      </c>
      <c r="C277">
        <v>4</v>
      </c>
      <c r="D277" t="s">
        <v>73</v>
      </c>
      <c r="E277" t="s">
        <v>71</v>
      </c>
      <c r="F277" t="s">
        <v>74</v>
      </c>
      <c r="G277" t="s">
        <v>289</v>
      </c>
      <c r="H277" s="44">
        <v>0</v>
      </c>
      <c r="J277">
        <v>8</v>
      </c>
      <c r="K277" t="s">
        <v>103</v>
      </c>
      <c r="L277" t="s">
        <v>76</v>
      </c>
      <c r="M277" t="s">
        <v>77</v>
      </c>
      <c r="N277" t="s">
        <v>78</v>
      </c>
      <c r="O277" t="s">
        <v>79</v>
      </c>
      <c r="P277" t="s">
        <v>80</v>
      </c>
      <c r="Q277" t="s">
        <v>81</v>
      </c>
      <c r="R277" t="s">
        <v>82</v>
      </c>
      <c r="T277" t="s">
        <v>83</v>
      </c>
      <c r="U277" t="s">
        <v>83</v>
      </c>
      <c r="V277" t="str">
        <f>VLOOKUP(W277,PGEMeasureCodes!$A$4:$B$39,2)</f>
        <v>PR058</v>
      </c>
      <c r="W277" t="s">
        <v>258</v>
      </c>
      <c r="Y277" s="44" t="s">
        <v>84</v>
      </c>
      <c r="Z277" s="44">
        <v>0</v>
      </c>
      <c r="AB277" s="44" t="s">
        <v>78</v>
      </c>
      <c r="AC277" s="44" t="s">
        <v>79</v>
      </c>
      <c r="AD277" s="44" t="s">
        <v>84</v>
      </c>
      <c r="AE277" s="44">
        <v>0</v>
      </c>
      <c r="AF277" s="44"/>
      <c r="AG277" s="44"/>
      <c r="AH277" s="44"/>
      <c r="AI277" s="44">
        <v>0</v>
      </c>
      <c r="AJ277" s="44" t="s">
        <v>85</v>
      </c>
      <c r="AK277" s="44">
        <v>0</v>
      </c>
      <c r="AL277">
        <v>6.68</v>
      </c>
      <c r="AM277">
        <v>6.68</v>
      </c>
      <c r="AN277" s="44">
        <v>0</v>
      </c>
      <c r="AS277">
        <v>1</v>
      </c>
      <c r="AT277" t="s">
        <v>86</v>
      </c>
      <c r="AU277" t="s">
        <v>87</v>
      </c>
      <c r="AV277" t="s">
        <v>96</v>
      </c>
      <c r="AW277" t="s">
        <v>89</v>
      </c>
      <c r="AX277">
        <v>1</v>
      </c>
      <c r="AY277">
        <v>0</v>
      </c>
      <c r="BB277">
        <v>42.44</v>
      </c>
      <c r="BC277" s="44"/>
    </row>
    <row r="278" spans="1:55" s="44" customFormat="1" x14ac:dyDescent="0.25">
      <c r="A278" s="44" t="s">
        <v>71</v>
      </c>
      <c r="B278" s="44" t="s">
        <v>72</v>
      </c>
      <c r="C278" s="44">
        <v>4</v>
      </c>
      <c r="D278" s="44" t="s">
        <v>73</v>
      </c>
      <c r="E278" s="44" t="s">
        <v>71</v>
      </c>
      <c r="F278" s="44" t="s">
        <v>74</v>
      </c>
      <c r="G278" s="44" t="s">
        <v>289</v>
      </c>
      <c r="H278" s="44">
        <v>0</v>
      </c>
      <c r="J278" s="44">
        <v>8</v>
      </c>
      <c r="K278" s="44" t="s">
        <v>103</v>
      </c>
      <c r="L278" s="44" t="s">
        <v>76</v>
      </c>
      <c r="M278" s="44" t="s">
        <v>77</v>
      </c>
      <c r="N278" s="44" t="s">
        <v>78</v>
      </c>
      <c r="O278" s="44" t="s">
        <v>79</v>
      </c>
      <c r="P278" s="44" t="s">
        <v>80</v>
      </c>
      <c r="Q278" s="44" t="s">
        <v>81</v>
      </c>
      <c r="R278" s="44" t="s">
        <v>82</v>
      </c>
      <c r="T278" s="44" t="s">
        <v>83</v>
      </c>
      <c r="U278" s="44" t="s">
        <v>83</v>
      </c>
      <c r="V278" s="44" t="str">
        <f>VLOOKUP(W278,PGEMeasureCodes!$A$4:$B$39,2)</f>
        <v>PR058</v>
      </c>
      <c r="W278" s="44" t="s">
        <v>258</v>
      </c>
      <c r="Y278" s="44" t="s">
        <v>84</v>
      </c>
      <c r="Z278" s="44">
        <v>0</v>
      </c>
      <c r="AB278" s="44" t="s">
        <v>78</v>
      </c>
      <c r="AC278" s="44" t="s">
        <v>79</v>
      </c>
      <c r="AD278" s="44" t="s">
        <v>84</v>
      </c>
      <c r="AE278" s="44">
        <v>0</v>
      </c>
      <c r="AI278" s="44">
        <v>0</v>
      </c>
      <c r="AJ278" s="44" t="s">
        <v>85</v>
      </c>
      <c r="AK278" s="44">
        <v>0</v>
      </c>
      <c r="AL278" s="44">
        <v>6.68</v>
      </c>
      <c r="AM278" s="44">
        <v>6.68</v>
      </c>
      <c r="AN278" s="44">
        <v>0</v>
      </c>
      <c r="AS278" s="44">
        <v>1</v>
      </c>
      <c r="AT278" s="44" t="s">
        <v>86</v>
      </c>
      <c r="AU278" s="44" t="s">
        <v>87</v>
      </c>
      <c r="AV278" s="44" t="s">
        <v>336</v>
      </c>
      <c r="AW278" s="44" t="s">
        <v>89</v>
      </c>
      <c r="AX278" s="44">
        <v>1</v>
      </c>
      <c r="AY278" s="44">
        <v>0</v>
      </c>
      <c r="BB278" s="44">
        <v>52.17</v>
      </c>
    </row>
    <row r="279" spans="1:55" s="44" customFormat="1" x14ac:dyDescent="0.25">
      <c r="A279" s="44" t="s">
        <v>71</v>
      </c>
      <c r="B279" s="44" t="s">
        <v>72</v>
      </c>
      <c r="C279" s="44">
        <v>4</v>
      </c>
      <c r="D279" s="44" t="s">
        <v>73</v>
      </c>
      <c r="E279" s="44" t="s">
        <v>71</v>
      </c>
      <c r="F279" s="44" t="s">
        <v>74</v>
      </c>
      <c r="G279" s="44" t="s">
        <v>289</v>
      </c>
      <c r="H279" s="44">
        <v>0</v>
      </c>
      <c r="J279" s="44">
        <v>8</v>
      </c>
      <c r="K279" s="44" t="s">
        <v>103</v>
      </c>
      <c r="L279" s="44" t="s">
        <v>76</v>
      </c>
      <c r="M279" s="44" t="s">
        <v>77</v>
      </c>
      <c r="N279" s="44" t="s">
        <v>78</v>
      </c>
      <c r="O279" s="44" t="s">
        <v>79</v>
      </c>
      <c r="P279" s="44" t="s">
        <v>80</v>
      </c>
      <c r="Q279" s="44" t="s">
        <v>81</v>
      </c>
      <c r="R279" s="44" t="s">
        <v>82</v>
      </c>
      <c r="T279" s="44" t="s">
        <v>83</v>
      </c>
      <c r="U279" s="44" t="s">
        <v>83</v>
      </c>
      <c r="V279" s="44" t="str">
        <f>VLOOKUP(W279,PGEMeasureCodes!$A$4:$B$39,2)</f>
        <v>PR058</v>
      </c>
      <c r="W279" s="44" t="s">
        <v>258</v>
      </c>
      <c r="Y279" s="44" t="s">
        <v>84</v>
      </c>
      <c r="Z279" s="44">
        <v>0</v>
      </c>
      <c r="AB279" s="44" t="s">
        <v>78</v>
      </c>
      <c r="AC279" s="44" t="s">
        <v>79</v>
      </c>
      <c r="AD279" s="44" t="s">
        <v>84</v>
      </c>
      <c r="AE279" s="44">
        <v>0</v>
      </c>
      <c r="AI279" s="44">
        <v>0</v>
      </c>
      <c r="AJ279" s="44" t="s">
        <v>85</v>
      </c>
      <c r="AK279" s="44">
        <v>0</v>
      </c>
      <c r="AL279" s="44">
        <v>6.68</v>
      </c>
      <c r="AM279" s="44">
        <v>6.68</v>
      </c>
      <c r="AN279" s="44">
        <v>0</v>
      </c>
      <c r="AS279" s="44">
        <v>1</v>
      </c>
      <c r="AT279" s="44" t="s">
        <v>86</v>
      </c>
      <c r="AU279" s="44" t="s">
        <v>87</v>
      </c>
      <c r="AV279" s="44" t="s">
        <v>337</v>
      </c>
      <c r="AW279" s="44" t="s">
        <v>89</v>
      </c>
      <c r="AX279" s="44">
        <v>1</v>
      </c>
      <c r="AY279" s="44">
        <v>0</v>
      </c>
      <c r="BB279" s="44">
        <v>43.44</v>
      </c>
    </row>
    <row r="280" spans="1:55" x14ac:dyDescent="0.25">
      <c r="A280" t="s">
        <v>71</v>
      </c>
      <c r="B280" t="s">
        <v>72</v>
      </c>
      <c r="C280">
        <v>4</v>
      </c>
      <c r="D280" t="s">
        <v>73</v>
      </c>
      <c r="E280" t="s">
        <v>71</v>
      </c>
      <c r="F280" t="s">
        <v>74</v>
      </c>
      <c r="G280" t="s">
        <v>289</v>
      </c>
      <c r="H280" s="44">
        <v>0</v>
      </c>
      <c r="J280">
        <v>9</v>
      </c>
      <c r="K280" t="s">
        <v>104</v>
      </c>
      <c r="L280" t="s">
        <v>76</v>
      </c>
      <c r="M280" t="s">
        <v>77</v>
      </c>
      <c r="N280" t="s">
        <v>78</v>
      </c>
      <c r="O280" t="s">
        <v>79</v>
      </c>
      <c r="P280" t="s">
        <v>80</v>
      </c>
      <c r="Q280" t="s">
        <v>81</v>
      </c>
      <c r="R280" t="s">
        <v>82</v>
      </c>
      <c r="T280" t="s">
        <v>83</v>
      </c>
      <c r="U280" t="s">
        <v>83</v>
      </c>
      <c r="V280" t="str">
        <f>VLOOKUP(W280,PGEMeasureCodes!$A$4:$B$39,2)</f>
        <v>PR055</v>
      </c>
      <c r="W280" t="s">
        <v>259</v>
      </c>
      <c r="Y280" s="44" t="s">
        <v>84</v>
      </c>
      <c r="Z280" s="44">
        <v>0</v>
      </c>
      <c r="AB280" s="44" t="s">
        <v>78</v>
      </c>
      <c r="AC280" s="44" t="s">
        <v>79</v>
      </c>
      <c r="AD280" s="44" t="s">
        <v>84</v>
      </c>
      <c r="AE280" s="44">
        <v>0</v>
      </c>
      <c r="AF280" s="44"/>
      <c r="AG280" s="44"/>
      <c r="AH280" s="44"/>
      <c r="AI280" s="44">
        <v>0</v>
      </c>
      <c r="AJ280" s="44" t="s">
        <v>85</v>
      </c>
      <c r="AK280" s="44">
        <v>0</v>
      </c>
      <c r="AL280">
        <v>6.68</v>
      </c>
      <c r="AM280">
        <v>6.68</v>
      </c>
      <c r="AN280" s="44">
        <v>0</v>
      </c>
      <c r="AS280">
        <v>1</v>
      </c>
      <c r="AT280" t="s">
        <v>86</v>
      </c>
      <c r="AU280" t="s">
        <v>87</v>
      </c>
      <c r="AV280" t="s">
        <v>88</v>
      </c>
      <c r="AW280" t="s">
        <v>89</v>
      </c>
      <c r="AX280">
        <v>1</v>
      </c>
      <c r="AY280">
        <v>0</v>
      </c>
      <c r="BB280">
        <v>77.489999999999995</v>
      </c>
      <c r="BC280" s="44"/>
    </row>
    <row r="281" spans="1:55" x14ac:dyDescent="0.25">
      <c r="A281" t="s">
        <v>71</v>
      </c>
      <c r="B281" t="s">
        <v>72</v>
      </c>
      <c r="C281">
        <v>4</v>
      </c>
      <c r="D281" t="s">
        <v>73</v>
      </c>
      <c r="E281" t="s">
        <v>71</v>
      </c>
      <c r="F281" t="s">
        <v>74</v>
      </c>
      <c r="G281" t="s">
        <v>289</v>
      </c>
      <c r="H281" s="44">
        <v>0</v>
      </c>
      <c r="J281">
        <v>9</v>
      </c>
      <c r="K281" t="s">
        <v>104</v>
      </c>
      <c r="L281" t="s">
        <v>76</v>
      </c>
      <c r="M281" t="s">
        <v>77</v>
      </c>
      <c r="N281" t="s">
        <v>78</v>
      </c>
      <c r="O281" t="s">
        <v>79</v>
      </c>
      <c r="P281" t="s">
        <v>80</v>
      </c>
      <c r="Q281" t="s">
        <v>81</v>
      </c>
      <c r="R281" t="s">
        <v>82</v>
      </c>
      <c r="T281" t="s">
        <v>83</v>
      </c>
      <c r="U281" t="s">
        <v>83</v>
      </c>
      <c r="V281" t="str">
        <f>VLOOKUP(W281,PGEMeasureCodes!$A$4:$B$39,2)</f>
        <v>PR055</v>
      </c>
      <c r="W281" t="s">
        <v>259</v>
      </c>
      <c r="Y281" s="44" t="s">
        <v>84</v>
      </c>
      <c r="Z281" s="44">
        <v>0</v>
      </c>
      <c r="AB281" s="44" t="s">
        <v>78</v>
      </c>
      <c r="AC281" s="44" t="s">
        <v>79</v>
      </c>
      <c r="AD281" s="44" t="s">
        <v>84</v>
      </c>
      <c r="AE281" s="44">
        <v>0</v>
      </c>
      <c r="AF281" s="44"/>
      <c r="AG281" s="44"/>
      <c r="AH281" s="44"/>
      <c r="AI281" s="44">
        <v>0</v>
      </c>
      <c r="AJ281" s="44" t="s">
        <v>85</v>
      </c>
      <c r="AK281" s="44">
        <v>0</v>
      </c>
      <c r="AL281">
        <v>6.68</v>
      </c>
      <c r="AM281">
        <v>6.68</v>
      </c>
      <c r="AN281" s="44">
        <v>0</v>
      </c>
      <c r="AS281">
        <v>1</v>
      </c>
      <c r="AT281" t="s">
        <v>86</v>
      </c>
      <c r="AU281" t="s">
        <v>87</v>
      </c>
      <c r="AV281" t="s">
        <v>90</v>
      </c>
      <c r="AW281" t="s">
        <v>89</v>
      </c>
      <c r="AX281">
        <v>1</v>
      </c>
      <c r="AY281">
        <v>0</v>
      </c>
      <c r="BB281">
        <v>70.75</v>
      </c>
      <c r="BC281" s="44"/>
    </row>
    <row r="282" spans="1:55" x14ac:dyDescent="0.25">
      <c r="A282" t="s">
        <v>71</v>
      </c>
      <c r="B282" t="s">
        <v>72</v>
      </c>
      <c r="C282">
        <v>4</v>
      </c>
      <c r="D282" t="s">
        <v>73</v>
      </c>
      <c r="E282" t="s">
        <v>71</v>
      </c>
      <c r="F282" t="s">
        <v>74</v>
      </c>
      <c r="G282" t="s">
        <v>289</v>
      </c>
      <c r="H282" s="44">
        <v>0</v>
      </c>
      <c r="J282">
        <v>9</v>
      </c>
      <c r="K282" t="s">
        <v>104</v>
      </c>
      <c r="L282" t="s">
        <v>76</v>
      </c>
      <c r="M282" t="s">
        <v>77</v>
      </c>
      <c r="N282" t="s">
        <v>78</v>
      </c>
      <c r="O282" t="s">
        <v>79</v>
      </c>
      <c r="P282" t="s">
        <v>80</v>
      </c>
      <c r="Q282" t="s">
        <v>81</v>
      </c>
      <c r="R282" t="s">
        <v>82</v>
      </c>
      <c r="T282" t="s">
        <v>83</v>
      </c>
      <c r="U282" t="s">
        <v>83</v>
      </c>
      <c r="V282" t="str">
        <f>VLOOKUP(W282,PGEMeasureCodes!$A$4:$B$39,2)</f>
        <v>PR055</v>
      </c>
      <c r="W282" t="s">
        <v>259</v>
      </c>
      <c r="Y282" s="44" t="s">
        <v>84</v>
      </c>
      <c r="Z282" s="44">
        <v>0</v>
      </c>
      <c r="AB282" s="44" t="s">
        <v>78</v>
      </c>
      <c r="AC282" s="44" t="s">
        <v>79</v>
      </c>
      <c r="AD282" s="44" t="s">
        <v>84</v>
      </c>
      <c r="AE282" s="44">
        <v>0</v>
      </c>
      <c r="AF282" s="44"/>
      <c r="AG282" s="44"/>
      <c r="AH282" s="44"/>
      <c r="AI282" s="44">
        <v>0</v>
      </c>
      <c r="AJ282" s="44" t="s">
        <v>85</v>
      </c>
      <c r="AK282" s="44">
        <v>0</v>
      </c>
      <c r="AL282">
        <v>6.68</v>
      </c>
      <c r="AM282">
        <v>6.68</v>
      </c>
      <c r="AN282" s="44">
        <v>0</v>
      </c>
      <c r="AS282">
        <v>1</v>
      </c>
      <c r="AT282" t="s">
        <v>86</v>
      </c>
      <c r="AU282" t="s">
        <v>87</v>
      </c>
      <c r="AV282" t="s">
        <v>91</v>
      </c>
      <c r="AW282" t="s">
        <v>89</v>
      </c>
      <c r="AX282">
        <v>1</v>
      </c>
      <c r="AY282">
        <v>0</v>
      </c>
      <c r="BB282">
        <v>87.19</v>
      </c>
      <c r="BC282" s="44"/>
    </row>
    <row r="283" spans="1:55" x14ac:dyDescent="0.25">
      <c r="A283" t="s">
        <v>71</v>
      </c>
      <c r="B283" t="s">
        <v>72</v>
      </c>
      <c r="C283">
        <v>4</v>
      </c>
      <c r="D283" t="s">
        <v>73</v>
      </c>
      <c r="E283" t="s">
        <v>71</v>
      </c>
      <c r="F283" t="s">
        <v>74</v>
      </c>
      <c r="G283" t="s">
        <v>289</v>
      </c>
      <c r="H283" s="44">
        <v>0</v>
      </c>
      <c r="J283">
        <v>9</v>
      </c>
      <c r="K283" t="s">
        <v>104</v>
      </c>
      <c r="L283" t="s">
        <v>76</v>
      </c>
      <c r="M283" t="s">
        <v>77</v>
      </c>
      <c r="N283" t="s">
        <v>78</v>
      </c>
      <c r="O283" t="s">
        <v>79</v>
      </c>
      <c r="P283" t="s">
        <v>80</v>
      </c>
      <c r="Q283" t="s">
        <v>81</v>
      </c>
      <c r="R283" t="s">
        <v>82</v>
      </c>
      <c r="T283" t="s">
        <v>83</v>
      </c>
      <c r="U283" t="s">
        <v>83</v>
      </c>
      <c r="V283" t="str">
        <f>VLOOKUP(W283,PGEMeasureCodes!$A$4:$B$39,2)</f>
        <v>PR055</v>
      </c>
      <c r="W283" t="s">
        <v>259</v>
      </c>
      <c r="Y283" s="44" t="s">
        <v>84</v>
      </c>
      <c r="Z283" s="44">
        <v>0</v>
      </c>
      <c r="AB283" s="44" t="s">
        <v>78</v>
      </c>
      <c r="AC283" s="44" t="s">
        <v>79</v>
      </c>
      <c r="AD283" s="44" t="s">
        <v>84</v>
      </c>
      <c r="AE283" s="44">
        <v>0</v>
      </c>
      <c r="AF283" s="44"/>
      <c r="AG283" s="44"/>
      <c r="AH283" s="44"/>
      <c r="AI283" s="44">
        <v>0</v>
      </c>
      <c r="AJ283" s="44" t="s">
        <v>85</v>
      </c>
      <c r="AK283" s="44">
        <v>0</v>
      </c>
      <c r="AL283">
        <v>6.68</v>
      </c>
      <c r="AM283">
        <v>6.68</v>
      </c>
      <c r="AN283" s="44">
        <v>0</v>
      </c>
      <c r="AS283">
        <v>1</v>
      </c>
      <c r="AT283" t="s">
        <v>86</v>
      </c>
      <c r="AU283" t="s">
        <v>87</v>
      </c>
      <c r="AV283" t="s">
        <v>92</v>
      </c>
      <c r="AW283" t="s">
        <v>89</v>
      </c>
      <c r="AX283">
        <v>1</v>
      </c>
      <c r="AY283">
        <v>0</v>
      </c>
      <c r="BB283">
        <v>79.33</v>
      </c>
      <c r="BC283" s="44"/>
    </row>
    <row r="284" spans="1:55" x14ac:dyDescent="0.25">
      <c r="A284" t="s">
        <v>71</v>
      </c>
      <c r="B284" t="s">
        <v>72</v>
      </c>
      <c r="C284">
        <v>4</v>
      </c>
      <c r="D284" t="s">
        <v>73</v>
      </c>
      <c r="E284" t="s">
        <v>71</v>
      </c>
      <c r="F284" t="s">
        <v>74</v>
      </c>
      <c r="G284" t="s">
        <v>289</v>
      </c>
      <c r="H284" s="44">
        <v>0</v>
      </c>
      <c r="J284">
        <v>9</v>
      </c>
      <c r="K284" t="s">
        <v>104</v>
      </c>
      <c r="L284" t="s">
        <v>76</v>
      </c>
      <c r="M284" t="s">
        <v>77</v>
      </c>
      <c r="N284" t="s">
        <v>78</v>
      </c>
      <c r="O284" t="s">
        <v>79</v>
      </c>
      <c r="P284" t="s">
        <v>80</v>
      </c>
      <c r="Q284" t="s">
        <v>81</v>
      </c>
      <c r="R284" t="s">
        <v>82</v>
      </c>
      <c r="T284" t="s">
        <v>83</v>
      </c>
      <c r="U284" t="s">
        <v>83</v>
      </c>
      <c r="V284" t="str">
        <f>VLOOKUP(W284,PGEMeasureCodes!$A$4:$B$39,2)</f>
        <v>PR055</v>
      </c>
      <c r="W284" t="s">
        <v>259</v>
      </c>
      <c r="Y284" s="44" t="s">
        <v>84</v>
      </c>
      <c r="Z284" s="44">
        <v>0</v>
      </c>
      <c r="AB284" s="44" t="s">
        <v>78</v>
      </c>
      <c r="AC284" s="44" t="s">
        <v>79</v>
      </c>
      <c r="AD284" s="44" t="s">
        <v>84</v>
      </c>
      <c r="AE284" s="44">
        <v>0</v>
      </c>
      <c r="AF284" s="44"/>
      <c r="AG284" s="44"/>
      <c r="AH284" s="44"/>
      <c r="AI284" s="44">
        <v>0</v>
      </c>
      <c r="AJ284" s="44" t="s">
        <v>85</v>
      </c>
      <c r="AK284" s="44">
        <v>0</v>
      </c>
      <c r="AL284">
        <v>6.68</v>
      </c>
      <c r="AM284">
        <v>6.68</v>
      </c>
      <c r="AN284" s="44">
        <v>0</v>
      </c>
      <c r="AS284">
        <v>1</v>
      </c>
      <c r="AT284" t="s">
        <v>86</v>
      </c>
      <c r="AU284" t="s">
        <v>87</v>
      </c>
      <c r="AV284" t="s">
        <v>93</v>
      </c>
      <c r="AW284" t="s">
        <v>89</v>
      </c>
      <c r="AX284">
        <v>1</v>
      </c>
      <c r="AY284">
        <v>0</v>
      </c>
      <c r="BB284">
        <v>79.78</v>
      </c>
      <c r="BC284" s="44"/>
    </row>
    <row r="285" spans="1:55" x14ac:dyDescent="0.25">
      <c r="A285" t="s">
        <v>71</v>
      </c>
      <c r="B285" t="s">
        <v>72</v>
      </c>
      <c r="C285">
        <v>4</v>
      </c>
      <c r="D285" t="s">
        <v>73</v>
      </c>
      <c r="E285" t="s">
        <v>71</v>
      </c>
      <c r="F285" t="s">
        <v>74</v>
      </c>
      <c r="G285" t="s">
        <v>289</v>
      </c>
      <c r="H285" s="44">
        <v>0</v>
      </c>
      <c r="J285">
        <v>9</v>
      </c>
      <c r="K285" t="s">
        <v>104</v>
      </c>
      <c r="L285" t="s">
        <v>76</v>
      </c>
      <c r="M285" t="s">
        <v>77</v>
      </c>
      <c r="N285" t="s">
        <v>78</v>
      </c>
      <c r="O285" t="s">
        <v>79</v>
      </c>
      <c r="P285" t="s">
        <v>80</v>
      </c>
      <c r="Q285" t="s">
        <v>81</v>
      </c>
      <c r="R285" t="s">
        <v>82</v>
      </c>
      <c r="T285" t="s">
        <v>83</v>
      </c>
      <c r="U285" t="s">
        <v>83</v>
      </c>
      <c r="V285" t="str">
        <f>VLOOKUP(W285,PGEMeasureCodes!$A$4:$B$39,2)</f>
        <v>PR055</v>
      </c>
      <c r="W285" t="s">
        <v>259</v>
      </c>
      <c r="Y285" s="44" t="s">
        <v>84</v>
      </c>
      <c r="Z285" s="44">
        <v>0</v>
      </c>
      <c r="AB285" s="44" t="s">
        <v>78</v>
      </c>
      <c r="AC285" s="44" t="s">
        <v>79</v>
      </c>
      <c r="AD285" s="44" t="s">
        <v>84</v>
      </c>
      <c r="AE285" s="44">
        <v>0</v>
      </c>
      <c r="AF285" s="44"/>
      <c r="AG285" s="44"/>
      <c r="AH285" s="44"/>
      <c r="AI285" s="44">
        <v>0</v>
      </c>
      <c r="AJ285" s="44" t="s">
        <v>85</v>
      </c>
      <c r="AK285" s="44">
        <v>0</v>
      </c>
      <c r="AL285">
        <v>6.68</v>
      </c>
      <c r="AM285">
        <v>6.68</v>
      </c>
      <c r="AN285" s="44">
        <v>0</v>
      </c>
      <c r="AS285">
        <v>1</v>
      </c>
      <c r="AT285" t="s">
        <v>86</v>
      </c>
      <c r="AU285" t="s">
        <v>87</v>
      </c>
      <c r="AV285" t="s">
        <v>94</v>
      </c>
      <c r="AW285" t="s">
        <v>89</v>
      </c>
      <c r="AX285">
        <v>1</v>
      </c>
      <c r="AY285">
        <v>0</v>
      </c>
      <c r="BB285">
        <v>81.400000000000006</v>
      </c>
      <c r="BC285" s="44"/>
    </row>
    <row r="286" spans="1:55" x14ac:dyDescent="0.25">
      <c r="A286" t="s">
        <v>71</v>
      </c>
      <c r="B286" t="s">
        <v>72</v>
      </c>
      <c r="C286">
        <v>4</v>
      </c>
      <c r="D286" t="s">
        <v>73</v>
      </c>
      <c r="E286" t="s">
        <v>71</v>
      </c>
      <c r="F286" t="s">
        <v>74</v>
      </c>
      <c r="G286" t="s">
        <v>289</v>
      </c>
      <c r="H286" s="44">
        <v>0</v>
      </c>
      <c r="J286">
        <v>9</v>
      </c>
      <c r="K286" t="s">
        <v>104</v>
      </c>
      <c r="L286" t="s">
        <v>76</v>
      </c>
      <c r="M286" t="s">
        <v>77</v>
      </c>
      <c r="N286" t="s">
        <v>78</v>
      </c>
      <c r="O286" t="s">
        <v>79</v>
      </c>
      <c r="P286" t="s">
        <v>80</v>
      </c>
      <c r="Q286" t="s">
        <v>81</v>
      </c>
      <c r="R286" t="s">
        <v>82</v>
      </c>
      <c r="T286" t="s">
        <v>83</v>
      </c>
      <c r="U286" t="s">
        <v>83</v>
      </c>
      <c r="V286" t="str">
        <f>VLOOKUP(W286,PGEMeasureCodes!$A$4:$B$39,2)</f>
        <v>PR055</v>
      </c>
      <c r="W286" t="s">
        <v>259</v>
      </c>
      <c r="Y286" s="44" t="s">
        <v>84</v>
      </c>
      <c r="Z286" s="44">
        <v>0</v>
      </c>
      <c r="AB286" s="44" t="s">
        <v>78</v>
      </c>
      <c r="AC286" s="44" t="s">
        <v>79</v>
      </c>
      <c r="AD286" s="44" t="s">
        <v>84</v>
      </c>
      <c r="AE286" s="44">
        <v>0</v>
      </c>
      <c r="AF286" s="44"/>
      <c r="AG286" s="44"/>
      <c r="AH286" s="44"/>
      <c r="AI286" s="44">
        <v>0</v>
      </c>
      <c r="AJ286" s="44" t="s">
        <v>85</v>
      </c>
      <c r="AK286" s="44">
        <v>0</v>
      </c>
      <c r="AL286">
        <v>6.68</v>
      </c>
      <c r="AM286">
        <v>6.68</v>
      </c>
      <c r="AN286" s="44">
        <v>0</v>
      </c>
      <c r="AS286">
        <v>1</v>
      </c>
      <c r="AT286" t="s">
        <v>86</v>
      </c>
      <c r="AU286" t="s">
        <v>87</v>
      </c>
      <c r="AV286" t="s">
        <v>95</v>
      </c>
      <c r="AW286" t="s">
        <v>89</v>
      </c>
      <c r="AX286">
        <v>1</v>
      </c>
      <c r="AY286">
        <v>0</v>
      </c>
      <c r="BB286">
        <v>76.12</v>
      </c>
      <c r="BC286" s="44"/>
    </row>
    <row r="287" spans="1:55" x14ac:dyDescent="0.25">
      <c r="A287" t="s">
        <v>71</v>
      </c>
      <c r="B287" t="s">
        <v>72</v>
      </c>
      <c r="C287">
        <v>4</v>
      </c>
      <c r="D287" t="s">
        <v>73</v>
      </c>
      <c r="E287" t="s">
        <v>71</v>
      </c>
      <c r="F287" t="s">
        <v>74</v>
      </c>
      <c r="G287" t="s">
        <v>289</v>
      </c>
      <c r="H287" s="44">
        <v>0</v>
      </c>
      <c r="J287">
        <v>9</v>
      </c>
      <c r="K287" t="s">
        <v>104</v>
      </c>
      <c r="L287" t="s">
        <v>76</v>
      </c>
      <c r="M287" t="s">
        <v>77</v>
      </c>
      <c r="N287" t="s">
        <v>78</v>
      </c>
      <c r="O287" t="s">
        <v>79</v>
      </c>
      <c r="P287" t="s">
        <v>80</v>
      </c>
      <c r="Q287" t="s">
        <v>81</v>
      </c>
      <c r="R287" t="s">
        <v>82</v>
      </c>
      <c r="T287" t="s">
        <v>83</v>
      </c>
      <c r="U287" t="s">
        <v>83</v>
      </c>
      <c r="V287" t="str">
        <f>VLOOKUP(W287,PGEMeasureCodes!$A$4:$B$39,2)</f>
        <v>PR055</v>
      </c>
      <c r="W287" t="s">
        <v>259</v>
      </c>
      <c r="Y287" s="44" t="s">
        <v>84</v>
      </c>
      <c r="Z287" s="44">
        <v>0</v>
      </c>
      <c r="AB287" s="44" t="s">
        <v>78</v>
      </c>
      <c r="AC287" s="44" t="s">
        <v>79</v>
      </c>
      <c r="AD287" s="44" t="s">
        <v>84</v>
      </c>
      <c r="AE287" s="44">
        <v>0</v>
      </c>
      <c r="AF287" s="44"/>
      <c r="AG287" s="44"/>
      <c r="AH287" s="44"/>
      <c r="AI287" s="44">
        <v>0</v>
      </c>
      <c r="AJ287" s="44" t="s">
        <v>85</v>
      </c>
      <c r="AK287" s="44">
        <v>0</v>
      </c>
      <c r="AL287">
        <v>6.68</v>
      </c>
      <c r="AM287">
        <v>6.68</v>
      </c>
      <c r="AN287" s="44">
        <v>0</v>
      </c>
      <c r="AS287">
        <v>1</v>
      </c>
      <c r="AT287" t="s">
        <v>86</v>
      </c>
      <c r="AU287" t="s">
        <v>87</v>
      </c>
      <c r="AV287" t="s">
        <v>96</v>
      </c>
      <c r="AW287" t="s">
        <v>89</v>
      </c>
      <c r="AX287">
        <v>1</v>
      </c>
      <c r="AY287">
        <v>0</v>
      </c>
      <c r="BB287">
        <v>73.09</v>
      </c>
      <c r="BC287" s="44"/>
    </row>
    <row r="288" spans="1:55" s="44" customFormat="1" x14ac:dyDescent="0.25">
      <c r="A288" s="44" t="s">
        <v>71</v>
      </c>
      <c r="B288" s="44" t="s">
        <v>72</v>
      </c>
      <c r="C288" s="44">
        <v>4</v>
      </c>
      <c r="D288" s="44" t="s">
        <v>73</v>
      </c>
      <c r="E288" s="44" t="s">
        <v>71</v>
      </c>
      <c r="F288" s="44" t="s">
        <v>74</v>
      </c>
      <c r="G288" s="44" t="s">
        <v>289</v>
      </c>
      <c r="H288" s="44">
        <v>0</v>
      </c>
      <c r="J288" s="44">
        <v>9</v>
      </c>
      <c r="K288" s="44" t="s">
        <v>104</v>
      </c>
      <c r="L288" s="44" t="s">
        <v>76</v>
      </c>
      <c r="M288" s="44" t="s">
        <v>77</v>
      </c>
      <c r="N288" s="44" t="s">
        <v>78</v>
      </c>
      <c r="O288" s="44" t="s">
        <v>79</v>
      </c>
      <c r="P288" s="44" t="s">
        <v>80</v>
      </c>
      <c r="Q288" s="44" t="s">
        <v>81</v>
      </c>
      <c r="R288" s="44" t="s">
        <v>82</v>
      </c>
      <c r="T288" s="44" t="s">
        <v>83</v>
      </c>
      <c r="U288" s="44" t="s">
        <v>83</v>
      </c>
      <c r="V288" s="44" t="str">
        <f>VLOOKUP(W288,PGEMeasureCodes!$A$4:$B$39,2)</f>
        <v>PR055</v>
      </c>
      <c r="W288" s="44" t="s">
        <v>259</v>
      </c>
      <c r="Y288" s="44" t="s">
        <v>84</v>
      </c>
      <c r="Z288" s="44">
        <v>0</v>
      </c>
      <c r="AB288" s="44" t="s">
        <v>78</v>
      </c>
      <c r="AC288" s="44" t="s">
        <v>79</v>
      </c>
      <c r="AD288" s="44" t="s">
        <v>84</v>
      </c>
      <c r="AE288" s="44">
        <v>0</v>
      </c>
      <c r="AI288" s="44">
        <v>0</v>
      </c>
      <c r="AJ288" s="44" t="s">
        <v>85</v>
      </c>
      <c r="AK288" s="44">
        <v>0</v>
      </c>
      <c r="AL288" s="44">
        <v>6.68</v>
      </c>
      <c r="AM288" s="44">
        <v>6.68</v>
      </c>
      <c r="AN288" s="44">
        <v>0</v>
      </c>
      <c r="AS288" s="44">
        <v>1</v>
      </c>
      <c r="AT288" s="44" t="s">
        <v>86</v>
      </c>
      <c r="AU288" s="44" t="s">
        <v>87</v>
      </c>
      <c r="AV288" s="44" t="s">
        <v>336</v>
      </c>
      <c r="AW288" s="44" t="s">
        <v>89</v>
      </c>
      <c r="AX288" s="44">
        <v>1</v>
      </c>
      <c r="AY288" s="44">
        <v>0</v>
      </c>
      <c r="BB288" s="44">
        <v>88.76</v>
      </c>
    </row>
    <row r="289" spans="1:55" s="44" customFormat="1" x14ac:dyDescent="0.25">
      <c r="A289" s="44" t="s">
        <v>71</v>
      </c>
      <c r="B289" s="44" t="s">
        <v>72</v>
      </c>
      <c r="C289" s="44">
        <v>4</v>
      </c>
      <c r="D289" s="44" t="s">
        <v>73</v>
      </c>
      <c r="E289" s="44" t="s">
        <v>71</v>
      </c>
      <c r="F289" s="44" t="s">
        <v>74</v>
      </c>
      <c r="G289" s="44" t="s">
        <v>289</v>
      </c>
      <c r="H289" s="44">
        <v>0</v>
      </c>
      <c r="J289" s="44">
        <v>9</v>
      </c>
      <c r="K289" s="44" t="s">
        <v>104</v>
      </c>
      <c r="L289" s="44" t="s">
        <v>76</v>
      </c>
      <c r="M289" s="44" t="s">
        <v>77</v>
      </c>
      <c r="N289" s="44" t="s">
        <v>78</v>
      </c>
      <c r="O289" s="44" t="s">
        <v>79</v>
      </c>
      <c r="P289" s="44" t="s">
        <v>80</v>
      </c>
      <c r="Q289" s="44" t="s">
        <v>81</v>
      </c>
      <c r="R289" s="44" t="s">
        <v>82</v>
      </c>
      <c r="T289" s="44" t="s">
        <v>83</v>
      </c>
      <c r="U289" s="44" t="s">
        <v>83</v>
      </c>
      <c r="V289" s="44" t="str">
        <f>VLOOKUP(W289,PGEMeasureCodes!$A$4:$B$39,2)</f>
        <v>PR055</v>
      </c>
      <c r="W289" s="44" t="s">
        <v>259</v>
      </c>
      <c r="Y289" s="44" t="s">
        <v>84</v>
      </c>
      <c r="Z289" s="44">
        <v>0</v>
      </c>
      <c r="AB289" s="44" t="s">
        <v>78</v>
      </c>
      <c r="AC289" s="44" t="s">
        <v>79</v>
      </c>
      <c r="AD289" s="44" t="s">
        <v>84</v>
      </c>
      <c r="AE289" s="44">
        <v>0</v>
      </c>
      <c r="AI289" s="44">
        <v>0</v>
      </c>
      <c r="AJ289" s="44" t="s">
        <v>85</v>
      </c>
      <c r="AK289" s="44">
        <v>0</v>
      </c>
      <c r="AL289" s="44">
        <v>6.68</v>
      </c>
      <c r="AM289" s="44">
        <v>6.68</v>
      </c>
      <c r="AN289" s="44">
        <v>0</v>
      </c>
      <c r="AS289" s="44">
        <v>1</v>
      </c>
      <c r="AT289" s="44" t="s">
        <v>86</v>
      </c>
      <c r="AU289" s="44" t="s">
        <v>87</v>
      </c>
      <c r="AV289" s="44" t="s">
        <v>337</v>
      </c>
      <c r="AW289" s="44" t="s">
        <v>89</v>
      </c>
      <c r="AX289" s="44">
        <v>1</v>
      </c>
      <c r="AY289" s="44">
        <v>0</v>
      </c>
      <c r="BB289" s="44">
        <v>74.849999999999994</v>
      </c>
    </row>
    <row r="290" spans="1:55" x14ac:dyDescent="0.25">
      <c r="A290" t="s">
        <v>71</v>
      </c>
      <c r="B290" t="s">
        <v>72</v>
      </c>
      <c r="C290">
        <v>4</v>
      </c>
      <c r="D290" t="s">
        <v>73</v>
      </c>
      <c r="E290" t="s">
        <v>71</v>
      </c>
      <c r="F290" t="s">
        <v>74</v>
      </c>
      <c r="G290" t="s">
        <v>289</v>
      </c>
      <c r="H290" s="44">
        <v>0</v>
      </c>
      <c r="J290">
        <v>28</v>
      </c>
      <c r="K290" t="s">
        <v>124</v>
      </c>
      <c r="L290" t="s">
        <v>76</v>
      </c>
      <c r="M290" t="s">
        <v>77</v>
      </c>
      <c r="N290" t="s">
        <v>78</v>
      </c>
      <c r="O290" t="s">
        <v>79</v>
      </c>
      <c r="P290" t="s">
        <v>125</v>
      </c>
      <c r="Q290" t="s">
        <v>81</v>
      </c>
      <c r="R290" t="s">
        <v>126</v>
      </c>
      <c r="T290" t="s">
        <v>83</v>
      </c>
      <c r="U290" t="s">
        <v>83</v>
      </c>
      <c r="V290" t="str">
        <f>VLOOKUP(W290,PGEMeasureCodes!$A$4:$B$39,2)</f>
        <v>PR080</v>
      </c>
      <c r="W290" t="s">
        <v>260</v>
      </c>
      <c r="Y290" s="44" t="s">
        <v>84</v>
      </c>
      <c r="Z290" s="44">
        <v>0</v>
      </c>
      <c r="AB290" s="44" t="s">
        <v>78</v>
      </c>
      <c r="AC290" s="44" t="s">
        <v>79</v>
      </c>
      <c r="AD290" s="44" t="s">
        <v>84</v>
      </c>
      <c r="AE290" s="44">
        <v>0</v>
      </c>
      <c r="AF290" s="44"/>
      <c r="AG290" s="44"/>
      <c r="AH290" s="44"/>
      <c r="AI290" s="44">
        <v>0</v>
      </c>
      <c r="AJ290" s="44" t="s">
        <v>85</v>
      </c>
      <c r="AK290" s="44">
        <v>0</v>
      </c>
      <c r="AL290">
        <v>7.87</v>
      </c>
      <c r="AM290">
        <v>7.87</v>
      </c>
      <c r="AN290" s="44">
        <v>0</v>
      </c>
      <c r="AS290">
        <v>1</v>
      </c>
      <c r="AT290" t="s">
        <v>86</v>
      </c>
      <c r="AU290" t="s">
        <v>87</v>
      </c>
      <c r="AV290" t="s">
        <v>88</v>
      </c>
      <c r="AW290" t="s">
        <v>89</v>
      </c>
      <c r="AX290">
        <v>1</v>
      </c>
      <c r="AY290">
        <v>0</v>
      </c>
      <c r="BB290">
        <v>2.46</v>
      </c>
      <c r="BC290" s="44"/>
    </row>
    <row r="291" spans="1:55" x14ac:dyDescent="0.25">
      <c r="A291" t="s">
        <v>71</v>
      </c>
      <c r="B291" t="s">
        <v>72</v>
      </c>
      <c r="C291">
        <v>4</v>
      </c>
      <c r="D291" t="s">
        <v>73</v>
      </c>
      <c r="E291" t="s">
        <v>71</v>
      </c>
      <c r="F291" t="s">
        <v>74</v>
      </c>
      <c r="G291" t="s">
        <v>289</v>
      </c>
      <c r="H291" s="44">
        <v>0</v>
      </c>
      <c r="J291">
        <v>28</v>
      </c>
      <c r="K291" t="s">
        <v>124</v>
      </c>
      <c r="L291" t="s">
        <v>76</v>
      </c>
      <c r="M291" t="s">
        <v>77</v>
      </c>
      <c r="N291" t="s">
        <v>78</v>
      </c>
      <c r="O291" t="s">
        <v>79</v>
      </c>
      <c r="P291" t="s">
        <v>125</v>
      </c>
      <c r="Q291" t="s">
        <v>81</v>
      </c>
      <c r="R291" t="s">
        <v>126</v>
      </c>
      <c r="T291" t="s">
        <v>83</v>
      </c>
      <c r="U291" t="s">
        <v>83</v>
      </c>
      <c r="V291" t="str">
        <f>VLOOKUP(W291,PGEMeasureCodes!$A$4:$B$39,2)</f>
        <v>PR080</v>
      </c>
      <c r="W291" t="s">
        <v>260</v>
      </c>
      <c r="Y291" s="44" t="s">
        <v>84</v>
      </c>
      <c r="Z291" s="44">
        <v>0</v>
      </c>
      <c r="AB291" s="44" t="s">
        <v>78</v>
      </c>
      <c r="AC291" s="44" t="s">
        <v>79</v>
      </c>
      <c r="AD291" s="44" t="s">
        <v>84</v>
      </c>
      <c r="AE291" s="44">
        <v>0</v>
      </c>
      <c r="AF291" s="44"/>
      <c r="AG291" s="44"/>
      <c r="AH291" s="44"/>
      <c r="AI291" s="44">
        <v>0</v>
      </c>
      <c r="AJ291" s="44" t="s">
        <v>85</v>
      </c>
      <c r="AK291" s="44">
        <v>0</v>
      </c>
      <c r="AL291">
        <v>7.87</v>
      </c>
      <c r="AM291">
        <v>7.87</v>
      </c>
      <c r="AN291" s="44">
        <v>0</v>
      </c>
      <c r="AS291">
        <v>1</v>
      </c>
      <c r="AT291" t="s">
        <v>86</v>
      </c>
      <c r="AU291" t="s">
        <v>87</v>
      </c>
      <c r="AV291" t="s">
        <v>90</v>
      </c>
      <c r="AW291" t="s">
        <v>89</v>
      </c>
      <c r="AX291">
        <v>1</v>
      </c>
      <c r="AY291">
        <v>0</v>
      </c>
      <c r="BB291">
        <v>2.09</v>
      </c>
      <c r="BC291" s="44"/>
    </row>
    <row r="292" spans="1:55" x14ac:dyDescent="0.25">
      <c r="A292" t="s">
        <v>71</v>
      </c>
      <c r="B292" t="s">
        <v>72</v>
      </c>
      <c r="C292">
        <v>4</v>
      </c>
      <c r="D292" t="s">
        <v>73</v>
      </c>
      <c r="E292" t="s">
        <v>71</v>
      </c>
      <c r="F292" t="s">
        <v>74</v>
      </c>
      <c r="G292" t="s">
        <v>289</v>
      </c>
      <c r="H292" s="44">
        <v>0</v>
      </c>
      <c r="J292">
        <v>28</v>
      </c>
      <c r="K292" t="s">
        <v>124</v>
      </c>
      <c r="L292" t="s">
        <v>76</v>
      </c>
      <c r="M292" t="s">
        <v>77</v>
      </c>
      <c r="N292" t="s">
        <v>78</v>
      </c>
      <c r="O292" t="s">
        <v>79</v>
      </c>
      <c r="P292" t="s">
        <v>125</v>
      </c>
      <c r="Q292" t="s">
        <v>81</v>
      </c>
      <c r="R292" t="s">
        <v>126</v>
      </c>
      <c r="T292" t="s">
        <v>83</v>
      </c>
      <c r="U292" t="s">
        <v>83</v>
      </c>
      <c r="V292" t="str">
        <f>VLOOKUP(W292,PGEMeasureCodes!$A$4:$B$39,2)</f>
        <v>PR080</v>
      </c>
      <c r="W292" t="s">
        <v>260</v>
      </c>
      <c r="Y292" s="44" t="s">
        <v>84</v>
      </c>
      <c r="Z292" s="44">
        <v>0</v>
      </c>
      <c r="AB292" s="44" t="s">
        <v>78</v>
      </c>
      <c r="AC292" s="44" t="s">
        <v>79</v>
      </c>
      <c r="AD292" s="44" t="s">
        <v>84</v>
      </c>
      <c r="AE292" s="44">
        <v>0</v>
      </c>
      <c r="AF292" s="44"/>
      <c r="AG292" s="44"/>
      <c r="AH292" s="44"/>
      <c r="AI292" s="44">
        <v>0</v>
      </c>
      <c r="AJ292" s="44" t="s">
        <v>85</v>
      </c>
      <c r="AK292" s="44">
        <v>0</v>
      </c>
      <c r="AL292">
        <v>7.87</v>
      </c>
      <c r="AM292">
        <v>7.87</v>
      </c>
      <c r="AN292" s="44">
        <v>0</v>
      </c>
      <c r="AS292">
        <v>1</v>
      </c>
      <c r="AT292" t="s">
        <v>86</v>
      </c>
      <c r="AU292" t="s">
        <v>87</v>
      </c>
      <c r="AV292" t="s">
        <v>91</v>
      </c>
      <c r="AW292" t="s">
        <v>89</v>
      </c>
      <c r="AX292">
        <v>1</v>
      </c>
      <c r="AY292">
        <v>0</v>
      </c>
      <c r="BB292">
        <v>2.71</v>
      </c>
      <c r="BC292" s="44"/>
    </row>
    <row r="293" spans="1:55" x14ac:dyDescent="0.25">
      <c r="A293" t="s">
        <v>71</v>
      </c>
      <c r="B293" t="s">
        <v>72</v>
      </c>
      <c r="C293">
        <v>4</v>
      </c>
      <c r="D293" t="s">
        <v>73</v>
      </c>
      <c r="E293" t="s">
        <v>71</v>
      </c>
      <c r="F293" t="s">
        <v>74</v>
      </c>
      <c r="G293" t="s">
        <v>289</v>
      </c>
      <c r="H293" s="44">
        <v>0</v>
      </c>
      <c r="J293">
        <v>28</v>
      </c>
      <c r="K293" t="s">
        <v>124</v>
      </c>
      <c r="L293" t="s">
        <v>76</v>
      </c>
      <c r="M293" t="s">
        <v>77</v>
      </c>
      <c r="N293" t="s">
        <v>78</v>
      </c>
      <c r="O293" t="s">
        <v>79</v>
      </c>
      <c r="P293" t="s">
        <v>125</v>
      </c>
      <c r="Q293" t="s">
        <v>81</v>
      </c>
      <c r="R293" t="s">
        <v>126</v>
      </c>
      <c r="T293" t="s">
        <v>83</v>
      </c>
      <c r="U293" t="s">
        <v>83</v>
      </c>
      <c r="V293" t="str">
        <f>VLOOKUP(W293,PGEMeasureCodes!$A$4:$B$39,2)</f>
        <v>PR080</v>
      </c>
      <c r="W293" t="s">
        <v>260</v>
      </c>
      <c r="Y293" s="44" t="s">
        <v>84</v>
      </c>
      <c r="Z293" s="44">
        <v>0</v>
      </c>
      <c r="AB293" s="44" t="s">
        <v>78</v>
      </c>
      <c r="AC293" s="44" t="s">
        <v>79</v>
      </c>
      <c r="AD293" s="44" t="s">
        <v>84</v>
      </c>
      <c r="AE293" s="44">
        <v>0</v>
      </c>
      <c r="AF293" s="44"/>
      <c r="AG293" s="44"/>
      <c r="AH293" s="44"/>
      <c r="AI293" s="44">
        <v>0</v>
      </c>
      <c r="AJ293" s="44" t="s">
        <v>85</v>
      </c>
      <c r="AK293" s="44">
        <v>0</v>
      </c>
      <c r="AL293">
        <v>7.87</v>
      </c>
      <c r="AM293">
        <v>7.87</v>
      </c>
      <c r="AN293" s="44">
        <v>0</v>
      </c>
      <c r="AS293">
        <v>1</v>
      </c>
      <c r="AT293" t="s">
        <v>86</v>
      </c>
      <c r="AU293" t="s">
        <v>87</v>
      </c>
      <c r="AV293" t="s">
        <v>92</v>
      </c>
      <c r="AW293" t="s">
        <v>89</v>
      </c>
      <c r="AX293">
        <v>1</v>
      </c>
      <c r="AY293">
        <v>0</v>
      </c>
      <c r="BB293">
        <v>2.38</v>
      </c>
      <c r="BC293" s="44"/>
    </row>
    <row r="294" spans="1:55" x14ac:dyDescent="0.25">
      <c r="A294" t="s">
        <v>71</v>
      </c>
      <c r="B294" t="s">
        <v>72</v>
      </c>
      <c r="C294">
        <v>4</v>
      </c>
      <c r="D294" t="s">
        <v>73</v>
      </c>
      <c r="E294" t="s">
        <v>71</v>
      </c>
      <c r="F294" t="s">
        <v>74</v>
      </c>
      <c r="G294" t="s">
        <v>289</v>
      </c>
      <c r="H294" s="44">
        <v>0</v>
      </c>
      <c r="J294">
        <v>28</v>
      </c>
      <c r="K294" t="s">
        <v>124</v>
      </c>
      <c r="L294" t="s">
        <v>76</v>
      </c>
      <c r="M294" t="s">
        <v>77</v>
      </c>
      <c r="N294" t="s">
        <v>78</v>
      </c>
      <c r="O294" t="s">
        <v>79</v>
      </c>
      <c r="P294" t="s">
        <v>125</v>
      </c>
      <c r="Q294" t="s">
        <v>81</v>
      </c>
      <c r="R294" t="s">
        <v>126</v>
      </c>
      <c r="T294" t="s">
        <v>83</v>
      </c>
      <c r="U294" t="s">
        <v>83</v>
      </c>
      <c r="V294" t="str">
        <f>VLOOKUP(W294,PGEMeasureCodes!$A$4:$B$39,2)</f>
        <v>PR080</v>
      </c>
      <c r="W294" t="s">
        <v>260</v>
      </c>
      <c r="Y294" s="44" t="s">
        <v>84</v>
      </c>
      <c r="Z294" s="44">
        <v>0</v>
      </c>
      <c r="AB294" s="44" t="s">
        <v>78</v>
      </c>
      <c r="AC294" s="44" t="s">
        <v>79</v>
      </c>
      <c r="AD294" s="44" t="s">
        <v>84</v>
      </c>
      <c r="AE294" s="44">
        <v>0</v>
      </c>
      <c r="AF294" s="44"/>
      <c r="AG294" s="44"/>
      <c r="AH294" s="44"/>
      <c r="AI294" s="44">
        <v>0</v>
      </c>
      <c r="AJ294" s="44" t="s">
        <v>85</v>
      </c>
      <c r="AK294" s="44">
        <v>0</v>
      </c>
      <c r="AL294">
        <v>7.87</v>
      </c>
      <c r="AM294">
        <v>7.87</v>
      </c>
      <c r="AN294" s="44">
        <v>0</v>
      </c>
      <c r="AS294">
        <v>1</v>
      </c>
      <c r="AT294" t="s">
        <v>86</v>
      </c>
      <c r="AU294" t="s">
        <v>87</v>
      </c>
      <c r="AV294" t="s">
        <v>93</v>
      </c>
      <c r="AW294" t="s">
        <v>89</v>
      </c>
      <c r="AX294">
        <v>1</v>
      </c>
      <c r="AY294">
        <v>0</v>
      </c>
      <c r="BB294">
        <v>2.46</v>
      </c>
      <c r="BC294" s="44"/>
    </row>
    <row r="295" spans="1:55" x14ac:dyDescent="0.25">
      <c r="A295" t="s">
        <v>71</v>
      </c>
      <c r="B295" t="s">
        <v>72</v>
      </c>
      <c r="C295">
        <v>4</v>
      </c>
      <c r="D295" t="s">
        <v>73</v>
      </c>
      <c r="E295" t="s">
        <v>71</v>
      </c>
      <c r="F295" t="s">
        <v>74</v>
      </c>
      <c r="G295" t="s">
        <v>289</v>
      </c>
      <c r="H295" s="44">
        <v>0</v>
      </c>
      <c r="J295">
        <v>28</v>
      </c>
      <c r="K295" t="s">
        <v>124</v>
      </c>
      <c r="L295" t="s">
        <v>76</v>
      </c>
      <c r="M295" t="s">
        <v>77</v>
      </c>
      <c r="N295" t="s">
        <v>78</v>
      </c>
      <c r="O295" t="s">
        <v>79</v>
      </c>
      <c r="P295" t="s">
        <v>125</v>
      </c>
      <c r="Q295" t="s">
        <v>81</v>
      </c>
      <c r="R295" t="s">
        <v>126</v>
      </c>
      <c r="T295" t="s">
        <v>83</v>
      </c>
      <c r="U295" t="s">
        <v>83</v>
      </c>
      <c r="V295" t="str">
        <f>VLOOKUP(W295,PGEMeasureCodes!$A$4:$B$39,2)</f>
        <v>PR080</v>
      </c>
      <c r="W295" t="s">
        <v>260</v>
      </c>
      <c r="Y295" s="44" t="s">
        <v>84</v>
      </c>
      <c r="Z295" s="44">
        <v>0</v>
      </c>
      <c r="AB295" s="44" t="s">
        <v>78</v>
      </c>
      <c r="AC295" s="44" t="s">
        <v>79</v>
      </c>
      <c r="AD295" s="44" t="s">
        <v>84</v>
      </c>
      <c r="AE295" s="44">
        <v>0</v>
      </c>
      <c r="AF295" s="44"/>
      <c r="AG295" s="44"/>
      <c r="AH295" s="44"/>
      <c r="AI295" s="44">
        <v>0</v>
      </c>
      <c r="AJ295" s="44" t="s">
        <v>85</v>
      </c>
      <c r="AK295" s="44">
        <v>0</v>
      </c>
      <c r="AL295">
        <v>7.87</v>
      </c>
      <c r="AM295">
        <v>7.87</v>
      </c>
      <c r="AN295" s="44">
        <v>0</v>
      </c>
      <c r="AS295">
        <v>1</v>
      </c>
      <c r="AT295" t="s">
        <v>86</v>
      </c>
      <c r="AU295" t="s">
        <v>87</v>
      </c>
      <c r="AV295" t="s">
        <v>94</v>
      </c>
      <c r="AW295" t="s">
        <v>89</v>
      </c>
      <c r="AX295">
        <v>1</v>
      </c>
      <c r="AY295">
        <v>0</v>
      </c>
      <c r="BB295">
        <v>2.37</v>
      </c>
      <c r="BC295" s="44"/>
    </row>
    <row r="296" spans="1:55" x14ac:dyDescent="0.25">
      <c r="A296" t="s">
        <v>71</v>
      </c>
      <c r="B296" t="s">
        <v>72</v>
      </c>
      <c r="C296">
        <v>4</v>
      </c>
      <c r="D296" t="s">
        <v>73</v>
      </c>
      <c r="E296" t="s">
        <v>71</v>
      </c>
      <c r="F296" t="s">
        <v>74</v>
      </c>
      <c r="G296" t="s">
        <v>289</v>
      </c>
      <c r="H296" s="44">
        <v>0</v>
      </c>
      <c r="J296">
        <v>28</v>
      </c>
      <c r="K296" t="s">
        <v>124</v>
      </c>
      <c r="L296" t="s">
        <v>76</v>
      </c>
      <c r="M296" t="s">
        <v>77</v>
      </c>
      <c r="N296" t="s">
        <v>78</v>
      </c>
      <c r="O296" t="s">
        <v>79</v>
      </c>
      <c r="P296" t="s">
        <v>125</v>
      </c>
      <c r="Q296" t="s">
        <v>81</v>
      </c>
      <c r="R296" t="s">
        <v>126</v>
      </c>
      <c r="T296" t="s">
        <v>83</v>
      </c>
      <c r="U296" t="s">
        <v>83</v>
      </c>
      <c r="V296" t="str">
        <f>VLOOKUP(W296,PGEMeasureCodes!$A$4:$B$39,2)</f>
        <v>PR080</v>
      </c>
      <c r="W296" t="s">
        <v>260</v>
      </c>
      <c r="Y296" s="44" t="s">
        <v>84</v>
      </c>
      <c r="Z296" s="44">
        <v>0</v>
      </c>
      <c r="AB296" s="44" t="s">
        <v>78</v>
      </c>
      <c r="AC296" s="44" t="s">
        <v>79</v>
      </c>
      <c r="AD296" s="44" t="s">
        <v>84</v>
      </c>
      <c r="AE296" s="44">
        <v>0</v>
      </c>
      <c r="AF296" s="44"/>
      <c r="AG296" s="44"/>
      <c r="AH296" s="44"/>
      <c r="AI296" s="44">
        <v>0</v>
      </c>
      <c r="AJ296" s="44" t="s">
        <v>85</v>
      </c>
      <c r="AK296" s="44">
        <v>0</v>
      </c>
      <c r="AL296">
        <v>7.87</v>
      </c>
      <c r="AM296">
        <v>7.87</v>
      </c>
      <c r="AN296" s="44">
        <v>0</v>
      </c>
      <c r="AS296">
        <v>1</v>
      </c>
      <c r="AT296" t="s">
        <v>86</v>
      </c>
      <c r="AU296" t="s">
        <v>87</v>
      </c>
      <c r="AV296" t="s">
        <v>95</v>
      </c>
      <c r="AW296" t="s">
        <v>89</v>
      </c>
      <c r="AX296">
        <v>1</v>
      </c>
      <c r="AY296">
        <v>0</v>
      </c>
      <c r="BB296">
        <v>2.23</v>
      </c>
      <c r="BC296" s="44"/>
    </row>
    <row r="297" spans="1:55" x14ac:dyDescent="0.25">
      <c r="A297" t="s">
        <v>71</v>
      </c>
      <c r="B297" t="s">
        <v>72</v>
      </c>
      <c r="C297">
        <v>4</v>
      </c>
      <c r="D297" t="s">
        <v>73</v>
      </c>
      <c r="E297" t="s">
        <v>71</v>
      </c>
      <c r="F297" t="s">
        <v>74</v>
      </c>
      <c r="G297" t="s">
        <v>289</v>
      </c>
      <c r="H297" s="44">
        <v>0</v>
      </c>
      <c r="J297">
        <v>28</v>
      </c>
      <c r="K297" t="s">
        <v>124</v>
      </c>
      <c r="L297" t="s">
        <v>76</v>
      </c>
      <c r="M297" t="s">
        <v>77</v>
      </c>
      <c r="N297" t="s">
        <v>78</v>
      </c>
      <c r="O297" t="s">
        <v>79</v>
      </c>
      <c r="P297" t="s">
        <v>125</v>
      </c>
      <c r="Q297" t="s">
        <v>81</v>
      </c>
      <c r="R297" t="s">
        <v>126</v>
      </c>
      <c r="T297" t="s">
        <v>83</v>
      </c>
      <c r="U297" t="s">
        <v>83</v>
      </c>
      <c r="V297" t="str">
        <f>VLOOKUP(W297,PGEMeasureCodes!$A$4:$B$39,2)</f>
        <v>PR080</v>
      </c>
      <c r="W297" t="s">
        <v>260</v>
      </c>
      <c r="Y297" s="44" t="s">
        <v>84</v>
      </c>
      <c r="Z297" s="44">
        <v>0</v>
      </c>
      <c r="AB297" s="44" t="s">
        <v>78</v>
      </c>
      <c r="AC297" s="44" t="s">
        <v>79</v>
      </c>
      <c r="AD297" s="44" t="s">
        <v>84</v>
      </c>
      <c r="AE297" s="44">
        <v>0</v>
      </c>
      <c r="AF297" s="44"/>
      <c r="AG297" s="44"/>
      <c r="AH297" s="44"/>
      <c r="AI297" s="44">
        <v>0</v>
      </c>
      <c r="AJ297" s="44" t="s">
        <v>85</v>
      </c>
      <c r="AK297" s="44">
        <v>0</v>
      </c>
      <c r="AL297">
        <v>7.87</v>
      </c>
      <c r="AM297">
        <v>7.87</v>
      </c>
      <c r="AN297" s="44">
        <v>0</v>
      </c>
      <c r="AS297">
        <v>1</v>
      </c>
      <c r="AT297" t="s">
        <v>86</v>
      </c>
      <c r="AU297" t="s">
        <v>87</v>
      </c>
      <c r="AV297" t="s">
        <v>96</v>
      </c>
      <c r="AW297" t="s">
        <v>89</v>
      </c>
      <c r="AX297">
        <v>1</v>
      </c>
      <c r="AY297">
        <v>0</v>
      </c>
      <c r="BB297">
        <v>2.06</v>
      </c>
      <c r="BC297" s="44"/>
    </row>
    <row r="298" spans="1:55" s="44" customFormat="1" x14ac:dyDescent="0.25">
      <c r="A298" s="44" t="s">
        <v>71</v>
      </c>
      <c r="B298" s="44" t="s">
        <v>72</v>
      </c>
      <c r="C298" s="44">
        <v>4</v>
      </c>
      <c r="D298" s="44" t="s">
        <v>73</v>
      </c>
      <c r="E298" s="44" t="s">
        <v>71</v>
      </c>
      <c r="F298" s="44" t="s">
        <v>74</v>
      </c>
      <c r="G298" s="44" t="s">
        <v>289</v>
      </c>
      <c r="H298" s="44">
        <v>0</v>
      </c>
      <c r="J298" s="44">
        <v>28</v>
      </c>
      <c r="K298" s="44" t="s">
        <v>124</v>
      </c>
      <c r="L298" s="44" t="s">
        <v>76</v>
      </c>
      <c r="M298" s="44" t="s">
        <v>77</v>
      </c>
      <c r="N298" s="44" t="s">
        <v>78</v>
      </c>
      <c r="O298" s="44" t="s">
        <v>79</v>
      </c>
      <c r="P298" s="44" t="s">
        <v>125</v>
      </c>
      <c r="Q298" s="44" t="s">
        <v>81</v>
      </c>
      <c r="R298" s="44" t="s">
        <v>126</v>
      </c>
      <c r="T298" s="44" t="s">
        <v>83</v>
      </c>
      <c r="U298" s="44" t="s">
        <v>83</v>
      </c>
      <c r="V298" s="44" t="str">
        <f>VLOOKUP(W298,PGEMeasureCodes!$A$4:$B$39,2)</f>
        <v>PR080</v>
      </c>
      <c r="W298" s="44" t="s">
        <v>260</v>
      </c>
      <c r="Y298" s="44" t="s">
        <v>84</v>
      </c>
      <c r="Z298" s="44">
        <v>0</v>
      </c>
      <c r="AB298" s="44" t="s">
        <v>78</v>
      </c>
      <c r="AC298" s="44" t="s">
        <v>79</v>
      </c>
      <c r="AD298" s="44" t="s">
        <v>84</v>
      </c>
      <c r="AE298" s="44">
        <v>0</v>
      </c>
      <c r="AI298" s="44">
        <v>0</v>
      </c>
      <c r="AJ298" s="44" t="s">
        <v>85</v>
      </c>
      <c r="AK298" s="44">
        <v>0</v>
      </c>
      <c r="AL298" s="44">
        <v>7.87</v>
      </c>
      <c r="AM298" s="44">
        <v>7.87</v>
      </c>
      <c r="AN298" s="44">
        <v>0</v>
      </c>
      <c r="AS298" s="44">
        <v>1</v>
      </c>
      <c r="AT298" s="44" t="s">
        <v>86</v>
      </c>
      <c r="AU298" s="44" t="s">
        <v>87</v>
      </c>
      <c r="AV298" s="44" t="s">
        <v>336</v>
      </c>
      <c r="AW298" s="44" t="s">
        <v>89</v>
      </c>
      <c r="AX298" s="44">
        <v>1</v>
      </c>
      <c r="AY298" s="44">
        <v>0</v>
      </c>
      <c r="BB298" s="44">
        <v>2.64</v>
      </c>
    </row>
    <row r="299" spans="1:55" s="44" customFormat="1" x14ac:dyDescent="0.25">
      <c r="A299" s="44" t="s">
        <v>71</v>
      </c>
      <c r="B299" s="44" t="s">
        <v>72</v>
      </c>
      <c r="C299" s="44">
        <v>4</v>
      </c>
      <c r="D299" s="44" t="s">
        <v>73</v>
      </c>
      <c r="E299" s="44" t="s">
        <v>71</v>
      </c>
      <c r="F299" s="44" t="s">
        <v>74</v>
      </c>
      <c r="G299" s="44" t="s">
        <v>289</v>
      </c>
      <c r="H299" s="44">
        <v>0</v>
      </c>
      <c r="J299" s="44">
        <v>28</v>
      </c>
      <c r="K299" s="44" t="s">
        <v>124</v>
      </c>
      <c r="L299" s="44" t="s">
        <v>76</v>
      </c>
      <c r="M299" s="44" t="s">
        <v>77</v>
      </c>
      <c r="N299" s="44" t="s">
        <v>78</v>
      </c>
      <c r="O299" s="44" t="s">
        <v>79</v>
      </c>
      <c r="P299" s="44" t="s">
        <v>125</v>
      </c>
      <c r="Q299" s="44" t="s">
        <v>81</v>
      </c>
      <c r="R299" s="44" t="s">
        <v>126</v>
      </c>
      <c r="T299" s="44" t="s">
        <v>83</v>
      </c>
      <c r="U299" s="44" t="s">
        <v>83</v>
      </c>
      <c r="V299" s="44" t="str">
        <f>VLOOKUP(W299,PGEMeasureCodes!$A$4:$B$39,2)</f>
        <v>PR080</v>
      </c>
      <c r="W299" s="44" t="s">
        <v>260</v>
      </c>
      <c r="Y299" s="44" t="s">
        <v>84</v>
      </c>
      <c r="Z299" s="44">
        <v>0</v>
      </c>
      <c r="AB299" s="44" t="s">
        <v>78</v>
      </c>
      <c r="AC299" s="44" t="s">
        <v>79</v>
      </c>
      <c r="AD299" s="44" t="s">
        <v>84</v>
      </c>
      <c r="AE299" s="44">
        <v>0</v>
      </c>
      <c r="AI299" s="44">
        <v>0</v>
      </c>
      <c r="AJ299" s="44" t="s">
        <v>85</v>
      </c>
      <c r="AK299" s="44">
        <v>0</v>
      </c>
      <c r="AL299" s="44">
        <v>7.87</v>
      </c>
      <c r="AM299" s="44">
        <v>7.87</v>
      </c>
      <c r="AN299" s="44">
        <v>0</v>
      </c>
      <c r="AS299" s="44">
        <v>1</v>
      </c>
      <c r="AT299" s="44" t="s">
        <v>86</v>
      </c>
      <c r="AU299" s="44" t="s">
        <v>87</v>
      </c>
      <c r="AV299" s="44" t="s">
        <v>337</v>
      </c>
      <c r="AW299" s="44" t="s">
        <v>89</v>
      </c>
      <c r="AX299" s="44">
        <v>1</v>
      </c>
      <c r="AY299" s="44">
        <v>0</v>
      </c>
      <c r="BB299" s="44">
        <v>2.34</v>
      </c>
    </row>
    <row r="300" spans="1:55" x14ac:dyDescent="0.25">
      <c r="A300" t="s">
        <v>71</v>
      </c>
      <c r="B300" t="s">
        <v>72</v>
      </c>
      <c r="C300">
        <v>4</v>
      </c>
      <c r="D300" t="s">
        <v>73</v>
      </c>
      <c r="E300" t="s">
        <v>71</v>
      </c>
      <c r="F300" t="s">
        <v>74</v>
      </c>
      <c r="G300" t="s">
        <v>289</v>
      </c>
      <c r="H300" s="44">
        <v>0</v>
      </c>
      <c r="J300">
        <v>29</v>
      </c>
      <c r="K300" t="s">
        <v>127</v>
      </c>
      <c r="L300" t="s">
        <v>76</v>
      </c>
      <c r="M300" t="s">
        <v>77</v>
      </c>
      <c r="N300" t="s">
        <v>78</v>
      </c>
      <c r="O300" t="s">
        <v>79</v>
      </c>
      <c r="P300" t="s">
        <v>125</v>
      </c>
      <c r="Q300" t="s">
        <v>81</v>
      </c>
      <c r="R300" t="s">
        <v>128</v>
      </c>
      <c r="T300" t="s">
        <v>83</v>
      </c>
      <c r="U300" t="s">
        <v>83</v>
      </c>
      <c r="V300" t="str">
        <f>VLOOKUP(W300,PGEMeasureCodes!$A$4:$B$39,2)</f>
        <v>PR086</v>
      </c>
      <c r="W300" t="s">
        <v>261</v>
      </c>
      <c r="Y300" s="44" t="s">
        <v>84</v>
      </c>
      <c r="Z300" s="44">
        <v>0</v>
      </c>
      <c r="AB300" s="44" t="s">
        <v>78</v>
      </c>
      <c r="AC300" s="44" t="s">
        <v>79</v>
      </c>
      <c r="AD300" s="44" t="s">
        <v>84</v>
      </c>
      <c r="AE300" s="44">
        <v>0</v>
      </c>
      <c r="AF300" s="44"/>
      <c r="AG300" s="44"/>
      <c r="AH300" s="44"/>
      <c r="AI300" s="44">
        <v>0</v>
      </c>
      <c r="AJ300" s="44" t="s">
        <v>85</v>
      </c>
      <c r="AK300" s="44">
        <v>0</v>
      </c>
      <c r="AL300">
        <v>9.6</v>
      </c>
      <c r="AM300">
        <v>9.6</v>
      </c>
      <c r="AN300" s="44">
        <v>0</v>
      </c>
      <c r="AS300">
        <v>1</v>
      </c>
      <c r="AT300" t="s">
        <v>86</v>
      </c>
      <c r="AU300" t="s">
        <v>87</v>
      </c>
      <c r="AV300" t="s">
        <v>88</v>
      </c>
      <c r="AW300" t="s">
        <v>89</v>
      </c>
      <c r="AX300">
        <v>1</v>
      </c>
      <c r="AY300">
        <v>0</v>
      </c>
      <c r="BB300">
        <v>5.48</v>
      </c>
      <c r="BC300" s="44"/>
    </row>
    <row r="301" spans="1:55" x14ac:dyDescent="0.25">
      <c r="A301" t="s">
        <v>71</v>
      </c>
      <c r="B301" t="s">
        <v>72</v>
      </c>
      <c r="C301">
        <v>4</v>
      </c>
      <c r="D301" t="s">
        <v>73</v>
      </c>
      <c r="E301" t="s">
        <v>71</v>
      </c>
      <c r="F301" t="s">
        <v>74</v>
      </c>
      <c r="G301" t="s">
        <v>289</v>
      </c>
      <c r="H301" s="44">
        <v>0</v>
      </c>
      <c r="J301">
        <v>29</v>
      </c>
      <c r="K301" t="s">
        <v>127</v>
      </c>
      <c r="L301" t="s">
        <v>76</v>
      </c>
      <c r="M301" t="s">
        <v>77</v>
      </c>
      <c r="N301" t="s">
        <v>78</v>
      </c>
      <c r="O301" t="s">
        <v>79</v>
      </c>
      <c r="P301" t="s">
        <v>125</v>
      </c>
      <c r="Q301" t="s">
        <v>81</v>
      </c>
      <c r="R301" t="s">
        <v>128</v>
      </c>
      <c r="T301" t="s">
        <v>83</v>
      </c>
      <c r="U301" t="s">
        <v>83</v>
      </c>
      <c r="V301" t="str">
        <f>VLOOKUP(W301,PGEMeasureCodes!$A$4:$B$39,2)</f>
        <v>PR086</v>
      </c>
      <c r="W301" t="s">
        <v>261</v>
      </c>
      <c r="Y301" s="44" t="s">
        <v>84</v>
      </c>
      <c r="Z301" s="44">
        <v>0</v>
      </c>
      <c r="AB301" s="44" t="s">
        <v>78</v>
      </c>
      <c r="AC301" s="44" t="s">
        <v>79</v>
      </c>
      <c r="AD301" s="44" t="s">
        <v>84</v>
      </c>
      <c r="AE301" s="44">
        <v>0</v>
      </c>
      <c r="AF301" s="44"/>
      <c r="AG301" s="44"/>
      <c r="AH301" s="44"/>
      <c r="AI301" s="44">
        <v>0</v>
      </c>
      <c r="AJ301" s="44" t="s">
        <v>85</v>
      </c>
      <c r="AK301" s="44">
        <v>0</v>
      </c>
      <c r="AL301">
        <v>9.6</v>
      </c>
      <c r="AM301">
        <v>9.6</v>
      </c>
      <c r="AN301" s="44">
        <v>0</v>
      </c>
      <c r="AS301">
        <v>1</v>
      </c>
      <c r="AT301" t="s">
        <v>86</v>
      </c>
      <c r="AU301" t="s">
        <v>87</v>
      </c>
      <c r="AV301" t="s">
        <v>90</v>
      </c>
      <c r="AW301" t="s">
        <v>89</v>
      </c>
      <c r="AX301">
        <v>1</v>
      </c>
      <c r="AY301">
        <v>0</v>
      </c>
      <c r="BB301">
        <v>4.68</v>
      </c>
      <c r="BC301" s="44"/>
    </row>
    <row r="302" spans="1:55" x14ac:dyDescent="0.25">
      <c r="A302" t="s">
        <v>71</v>
      </c>
      <c r="B302" t="s">
        <v>72</v>
      </c>
      <c r="C302">
        <v>4</v>
      </c>
      <c r="D302" t="s">
        <v>73</v>
      </c>
      <c r="E302" t="s">
        <v>71</v>
      </c>
      <c r="F302" t="s">
        <v>74</v>
      </c>
      <c r="G302" t="s">
        <v>289</v>
      </c>
      <c r="H302" s="44">
        <v>0</v>
      </c>
      <c r="J302">
        <v>29</v>
      </c>
      <c r="K302" t="s">
        <v>127</v>
      </c>
      <c r="L302" t="s">
        <v>76</v>
      </c>
      <c r="M302" t="s">
        <v>77</v>
      </c>
      <c r="N302" t="s">
        <v>78</v>
      </c>
      <c r="O302" t="s">
        <v>79</v>
      </c>
      <c r="P302" t="s">
        <v>125</v>
      </c>
      <c r="Q302" t="s">
        <v>81</v>
      </c>
      <c r="R302" t="s">
        <v>128</v>
      </c>
      <c r="T302" t="s">
        <v>83</v>
      </c>
      <c r="U302" t="s">
        <v>83</v>
      </c>
      <c r="V302" t="str">
        <f>VLOOKUP(W302,PGEMeasureCodes!$A$4:$B$39,2)</f>
        <v>PR086</v>
      </c>
      <c r="W302" t="s">
        <v>261</v>
      </c>
      <c r="Y302" s="44" t="s">
        <v>84</v>
      </c>
      <c r="Z302" s="44">
        <v>0</v>
      </c>
      <c r="AB302" s="44" t="s">
        <v>78</v>
      </c>
      <c r="AC302" s="44" t="s">
        <v>79</v>
      </c>
      <c r="AD302" s="44" t="s">
        <v>84</v>
      </c>
      <c r="AE302" s="44">
        <v>0</v>
      </c>
      <c r="AF302" s="44"/>
      <c r="AG302" s="44"/>
      <c r="AH302" s="44"/>
      <c r="AI302" s="44">
        <v>0</v>
      </c>
      <c r="AJ302" s="44" t="s">
        <v>85</v>
      </c>
      <c r="AK302" s="44">
        <v>0</v>
      </c>
      <c r="AL302">
        <v>9.6</v>
      </c>
      <c r="AM302">
        <v>9.6</v>
      </c>
      <c r="AN302" s="44">
        <v>0</v>
      </c>
      <c r="AS302">
        <v>1</v>
      </c>
      <c r="AT302" t="s">
        <v>86</v>
      </c>
      <c r="AU302" t="s">
        <v>87</v>
      </c>
      <c r="AV302" t="s">
        <v>91</v>
      </c>
      <c r="AW302" t="s">
        <v>89</v>
      </c>
      <c r="AX302">
        <v>1</v>
      </c>
      <c r="AY302">
        <v>0</v>
      </c>
      <c r="BB302">
        <v>6.04</v>
      </c>
      <c r="BC302" s="44"/>
    </row>
    <row r="303" spans="1:55" x14ac:dyDescent="0.25">
      <c r="A303" t="s">
        <v>71</v>
      </c>
      <c r="B303" t="s">
        <v>72</v>
      </c>
      <c r="C303">
        <v>4</v>
      </c>
      <c r="D303" t="s">
        <v>73</v>
      </c>
      <c r="E303" t="s">
        <v>71</v>
      </c>
      <c r="F303" t="s">
        <v>74</v>
      </c>
      <c r="G303" t="s">
        <v>289</v>
      </c>
      <c r="H303" s="44">
        <v>0</v>
      </c>
      <c r="J303">
        <v>29</v>
      </c>
      <c r="K303" t="s">
        <v>127</v>
      </c>
      <c r="L303" t="s">
        <v>76</v>
      </c>
      <c r="M303" t="s">
        <v>77</v>
      </c>
      <c r="N303" t="s">
        <v>78</v>
      </c>
      <c r="O303" t="s">
        <v>79</v>
      </c>
      <c r="P303" t="s">
        <v>125</v>
      </c>
      <c r="Q303" t="s">
        <v>81</v>
      </c>
      <c r="R303" t="s">
        <v>128</v>
      </c>
      <c r="T303" t="s">
        <v>83</v>
      </c>
      <c r="U303" t="s">
        <v>83</v>
      </c>
      <c r="V303" t="str">
        <f>VLOOKUP(W303,PGEMeasureCodes!$A$4:$B$39,2)</f>
        <v>PR086</v>
      </c>
      <c r="W303" t="s">
        <v>261</v>
      </c>
      <c r="Y303" s="44" t="s">
        <v>84</v>
      </c>
      <c r="Z303" s="44">
        <v>0</v>
      </c>
      <c r="AB303" s="44" t="s">
        <v>78</v>
      </c>
      <c r="AC303" s="44" t="s">
        <v>79</v>
      </c>
      <c r="AD303" s="44" t="s">
        <v>84</v>
      </c>
      <c r="AE303" s="44">
        <v>0</v>
      </c>
      <c r="AF303" s="44"/>
      <c r="AG303" s="44"/>
      <c r="AH303" s="44"/>
      <c r="AI303" s="44">
        <v>0</v>
      </c>
      <c r="AJ303" s="44" t="s">
        <v>85</v>
      </c>
      <c r="AK303" s="44">
        <v>0</v>
      </c>
      <c r="AL303">
        <v>9.6</v>
      </c>
      <c r="AM303">
        <v>9.6</v>
      </c>
      <c r="AN303" s="44">
        <v>0</v>
      </c>
      <c r="AS303">
        <v>1</v>
      </c>
      <c r="AT303" t="s">
        <v>86</v>
      </c>
      <c r="AU303" t="s">
        <v>87</v>
      </c>
      <c r="AV303" t="s">
        <v>92</v>
      </c>
      <c r="AW303" t="s">
        <v>89</v>
      </c>
      <c r="AX303">
        <v>1</v>
      </c>
      <c r="AY303">
        <v>0</v>
      </c>
      <c r="BB303">
        <v>5.29</v>
      </c>
      <c r="BC303" s="44"/>
    </row>
    <row r="304" spans="1:55" x14ac:dyDescent="0.25">
      <c r="A304" t="s">
        <v>71</v>
      </c>
      <c r="B304" t="s">
        <v>72</v>
      </c>
      <c r="C304">
        <v>4</v>
      </c>
      <c r="D304" t="s">
        <v>73</v>
      </c>
      <c r="E304" t="s">
        <v>71</v>
      </c>
      <c r="F304" t="s">
        <v>74</v>
      </c>
      <c r="G304" t="s">
        <v>289</v>
      </c>
      <c r="H304" s="44">
        <v>0</v>
      </c>
      <c r="J304">
        <v>29</v>
      </c>
      <c r="K304" t="s">
        <v>127</v>
      </c>
      <c r="L304" t="s">
        <v>76</v>
      </c>
      <c r="M304" t="s">
        <v>77</v>
      </c>
      <c r="N304" t="s">
        <v>78</v>
      </c>
      <c r="O304" t="s">
        <v>79</v>
      </c>
      <c r="P304" t="s">
        <v>125</v>
      </c>
      <c r="Q304" t="s">
        <v>81</v>
      </c>
      <c r="R304" t="s">
        <v>128</v>
      </c>
      <c r="T304" t="s">
        <v>83</v>
      </c>
      <c r="U304" t="s">
        <v>83</v>
      </c>
      <c r="V304" t="str">
        <f>VLOOKUP(W304,PGEMeasureCodes!$A$4:$B$39,2)</f>
        <v>PR086</v>
      </c>
      <c r="W304" t="s">
        <v>261</v>
      </c>
      <c r="Y304" s="44" t="s">
        <v>84</v>
      </c>
      <c r="Z304" s="44">
        <v>0</v>
      </c>
      <c r="AB304" s="44" t="s">
        <v>78</v>
      </c>
      <c r="AC304" s="44" t="s">
        <v>79</v>
      </c>
      <c r="AD304" s="44" t="s">
        <v>84</v>
      </c>
      <c r="AE304" s="44">
        <v>0</v>
      </c>
      <c r="AF304" s="44"/>
      <c r="AG304" s="44"/>
      <c r="AH304" s="44"/>
      <c r="AI304" s="44">
        <v>0</v>
      </c>
      <c r="AJ304" s="44" t="s">
        <v>85</v>
      </c>
      <c r="AK304" s="44">
        <v>0</v>
      </c>
      <c r="AL304">
        <v>9.6</v>
      </c>
      <c r="AM304">
        <v>9.6</v>
      </c>
      <c r="AN304" s="44">
        <v>0</v>
      </c>
      <c r="AS304">
        <v>1</v>
      </c>
      <c r="AT304" t="s">
        <v>86</v>
      </c>
      <c r="AU304" t="s">
        <v>87</v>
      </c>
      <c r="AV304" t="s">
        <v>93</v>
      </c>
      <c r="AW304" t="s">
        <v>89</v>
      </c>
      <c r="AX304">
        <v>1</v>
      </c>
      <c r="AY304">
        <v>0</v>
      </c>
      <c r="BB304">
        <v>5.49</v>
      </c>
      <c r="BC304" s="44"/>
    </row>
    <row r="305" spans="1:55" x14ac:dyDescent="0.25">
      <c r="A305" t="s">
        <v>71</v>
      </c>
      <c r="B305" t="s">
        <v>72</v>
      </c>
      <c r="C305">
        <v>4</v>
      </c>
      <c r="D305" t="s">
        <v>73</v>
      </c>
      <c r="E305" t="s">
        <v>71</v>
      </c>
      <c r="F305" t="s">
        <v>74</v>
      </c>
      <c r="G305" t="s">
        <v>289</v>
      </c>
      <c r="H305" s="44">
        <v>0</v>
      </c>
      <c r="J305">
        <v>29</v>
      </c>
      <c r="K305" t="s">
        <v>127</v>
      </c>
      <c r="L305" t="s">
        <v>76</v>
      </c>
      <c r="M305" t="s">
        <v>77</v>
      </c>
      <c r="N305" t="s">
        <v>78</v>
      </c>
      <c r="O305" t="s">
        <v>79</v>
      </c>
      <c r="P305" t="s">
        <v>125</v>
      </c>
      <c r="Q305" t="s">
        <v>81</v>
      </c>
      <c r="R305" t="s">
        <v>128</v>
      </c>
      <c r="T305" t="s">
        <v>83</v>
      </c>
      <c r="U305" t="s">
        <v>83</v>
      </c>
      <c r="V305" t="str">
        <f>VLOOKUP(W305,PGEMeasureCodes!$A$4:$B$39,2)</f>
        <v>PR086</v>
      </c>
      <c r="W305" t="s">
        <v>261</v>
      </c>
      <c r="Y305" s="44" t="s">
        <v>84</v>
      </c>
      <c r="Z305" s="44">
        <v>0</v>
      </c>
      <c r="AB305" s="44" t="s">
        <v>78</v>
      </c>
      <c r="AC305" s="44" t="s">
        <v>79</v>
      </c>
      <c r="AD305" s="44" t="s">
        <v>84</v>
      </c>
      <c r="AE305" s="44">
        <v>0</v>
      </c>
      <c r="AF305" s="44"/>
      <c r="AG305" s="44"/>
      <c r="AH305" s="44"/>
      <c r="AI305" s="44">
        <v>0</v>
      </c>
      <c r="AJ305" s="44" t="s">
        <v>85</v>
      </c>
      <c r="AK305" s="44">
        <v>0</v>
      </c>
      <c r="AL305">
        <v>9.6</v>
      </c>
      <c r="AM305">
        <v>9.6</v>
      </c>
      <c r="AN305" s="44">
        <v>0</v>
      </c>
      <c r="AS305">
        <v>1</v>
      </c>
      <c r="AT305" t="s">
        <v>86</v>
      </c>
      <c r="AU305" t="s">
        <v>87</v>
      </c>
      <c r="AV305" t="s">
        <v>94</v>
      </c>
      <c r="AW305" t="s">
        <v>89</v>
      </c>
      <c r="AX305">
        <v>1</v>
      </c>
      <c r="AY305">
        <v>0</v>
      </c>
      <c r="BB305">
        <v>5.29</v>
      </c>
      <c r="BC305" s="44"/>
    </row>
    <row r="306" spans="1:55" x14ac:dyDescent="0.25">
      <c r="A306" t="s">
        <v>71</v>
      </c>
      <c r="B306" t="s">
        <v>72</v>
      </c>
      <c r="C306">
        <v>4</v>
      </c>
      <c r="D306" t="s">
        <v>73</v>
      </c>
      <c r="E306" t="s">
        <v>71</v>
      </c>
      <c r="F306" t="s">
        <v>74</v>
      </c>
      <c r="G306" t="s">
        <v>289</v>
      </c>
      <c r="H306" s="44">
        <v>0</v>
      </c>
      <c r="J306">
        <v>29</v>
      </c>
      <c r="K306" t="s">
        <v>127</v>
      </c>
      <c r="L306" t="s">
        <v>76</v>
      </c>
      <c r="M306" t="s">
        <v>77</v>
      </c>
      <c r="N306" t="s">
        <v>78</v>
      </c>
      <c r="O306" t="s">
        <v>79</v>
      </c>
      <c r="P306" t="s">
        <v>125</v>
      </c>
      <c r="Q306" t="s">
        <v>81</v>
      </c>
      <c r="R306" t="s">
        <v>128</v>
      </c>
      <c r="T306" t="s">
        <v>83</v>
      </c>
      <c r="U306" t="s">
        <v>83</v>
      </c>
      <c r="V306" t="str">
        <f>VLOOKUP(W306,PGEMeasureCodes!$A$4:$B$39,2)</f>
        <v>PR086</v>
      </c>
      <c r="W306" t="s">
        <v>261</v>
      </c>
      <c r="Y306" s="44" t="s">
        <v>84</v>
      </c>
      <c r="Z306" s="44">
        <v>0</v>
      </c>
      <c r="AB306" s="44" t="s">
        <v>78</v>
      </c>
      <c r="AC306" s="44" t="s">
        <v>79</v>
      </c>
      <c r="AD306" s="44" t="s">
        <v>84</v>
      </c>
      <c r="AE306" s="44">
        <v>0</v>
      </c>
      <c r="AF306" s="44"/>
      <c r="AG306" s="44"/>
      <c r="AH306" s="44"/>
      <c r="AI306" s="44">
        <v>0</v>
      </c>
      <c r="AJ306" s="44" t="s">
        <v>85</v>
      </c>
      <c r="AK306" s="44">
        <v>0</v>
      </c>
      <c r="AL306">
        <v>9.6</v>
      </c>
      <c r="AM306">
        <v>9.6</v>
      </c>
      <c r="AN306" s="44">
        <v>0</v>
      </c>
      <c r="AS306">
        <v>1</v>
      </c>
      <c r="AT306" t="s">
        <v>86</v>
      </c>
      <c r="AU306" t="s">
        <v>87</v>
      </c>
      <c r="AV306" t="s">
        <v>95</v>
      </c>
      <c r="AW306" t="s">
        <v>89</v>
      </c>
      <c r="AX306">
        <v>1</v>
      </c>
      <c r="AY306">
        <v>0</v>
      </c>
      <c r="BB306">
        <v>4.9800000000000004</v>
      </c>
      <c r="BC306" s="44"/>
    </row>
    <row r="307" spans="1:55" x14ac:dyDescent="0.25">
      <c r="A307" t="s">
        <v>71</v>
      </c>
      <c r="B307" t="s">
        <v>72</v>
      </c>
      <c r="C307">
        <v>4</v>
      </c>
      <c r="D307" t="s">
        <v>73</v>
      </c>
      <c r="E307" t="s">
        <v>71</v>
      </c>
      <c r="F307" t="s">
        <v>74</v>
      </c>
      <c r="G307" t="s">
        <v>289</v>
      </c>
      <c r="H307" s="44">
        <v>0</v>
      </c>
      <c r="J307">
        <v>29</v>
      </c>
      <c r="K307" t="s">
        <v>127</v>
      </c>
      <c r="L307" t="s">
        <v>76</v>
      </c>
      <c r="M307" t="s">
        <v>77</v>
      </c>
      <c r="N307" t="s">
        <v>78</v>
      </c>
      <c r="O307" t="s">
        <v>79</v>
      </c>
      <c r="P307" t="s">
        <v>125</v>
      </c>
      <c r="Q307" t="s">
        <v>81</v>
      </c>
      <c r="R307" t="s">
        <v>128</v>
      </c>
      <c r="T307" t="s">
        <v>83</v>
      </c>
      <c r="U307" t="s">
        <v>83</v>
      </c>
      <c r="V307" t="str">
        <f>VLOOKUP(W307,PGEMeasureCodes!$A$4:$B$39,2)</f>
        <v>PR086</v>
      </c>
      <c r="W307" t="s">
        <v>261</v>
      </c>
      <c r="Y307" s="44" t="s">
        <v>84</v>
      </c>
      <c r="Z307" s="44">
        <v>0</v>
      </c>
      <c r="AB307" s="44" t="s">
        <v>78</v>
      </c>
      <c r="AC307" s="44" t="s">
        <v>79</v>
      </c>
      <c r="AD307" s="44" t="s">
        <v>84</v>
      </c>
      <c r="AE307" s="44">
        <v>0</v>
      </c>
      <c r="AF307" s="44"/>
      <c r="AG307" s="44"/>
      <c r="AH307" s="44"/>
      <c r="AI307" s="44">
        <v>0</v>
      </c>
      <c r="AJ307" s="44" t="s">
        <v>85</v>
      </c>
      <c r="AK307" s="44">
        <v>0</v>
      </c>
      <c r="AL307">
        <v>9.6</v>
      </c>
      <c r="AM307">
        <v>9.6</v>
      </c>
      <c r="AN307" s="44">
        <v>0</v>
      </c>
      <c r="AS307">
        <v>1</v>
      </c>
      <c r="AT307" t="s">
        <v>86</v>
      </c>
      <c r="AU307" t="s">
        <v>87</v>
      </c>
      <c r="AV307" t="s">
        <v>96</v>
      </c>
      <c r="AW307" t="s">
        <v>89</v>
      </c>
      <c r="AX307">
        <v>1</v>
      </c>
      <c r="AY307">
        <v>0</v>
      </c>
      <c r="BB307">
        <v>4.6100000000000003</v>
      </c>
      <c r="BC307" s="44"/>
    </row>
    <row r="308" spans="1:55" s="44" customFormat="1" x14ac:dyDescent="0.25">
      <c r="A308" s="44" t="s">
        <v>71</v>
      </c>
      <c r="B308" s="44" t="s">
        <v>72</v>
      </c>
      <c r="C308" s="44">
        <v>4</v>
      </c>
      <c r="D308" s="44" t="s">
        <v>73</v>
      </c>
      <c r="E308" s="44" t="s">
        <v>71</v>
      </c>
      <c r="F308" s="44" t="s">
        <v>74</v>
      </c>
      <c r="G308" s="44" t="s">
        <v>289</v>
      </c>
      <c r="H308" s="44">
        <v>0</v>
      </c>
      <c r="J308" s="44">
        <v>29</v>
      </c>
      <c r="K308" s="44" t="s">
        <v>127</v>
      </c>
      <c r="L308" s="44" t="s">
        <v>76</v>
      </c>
      <c r="M308" s="44" t="s">
        <v>77</v>
      </c>
      <c r="N308" s="44" t="s">
        <v>78</v>
      </c>
      <c r="O308" s="44" t="s">
        <v>79</v>
      </c>
      <c r="P308" s="44" t="s">
        <v>125</v>
      </c>
      <c r="Q308" s="44" t="s">
        <v>81</v>
      </c>
      <c r="R308" s="44" t="s">
        <v>128</v>
      </c>
      <c r="T308" s="44" t="s">
        <v>83</v>
      </c>
      <c r="U308" s="44" t="s">
        <v>83</v>
      </c>
      <c r="V308" s="44" t="str">
        <f>VLOOKUP(W308,PGEMeasureCodes!$A$4:$B$39,2)</f>
        <v>PR086</v>
      </c>
      <c r="W308" s="44" t="s">
        <v>261</v>
      </c>
      <c r="Y308" s="44" t="s">
        <v>84</v>
      </c>
      <c r="Z308" s="44">
        <v>0</v>
      </c>
      <c r="AB308" s="44" t="s">
        <v>78</v>
      </c>
      <c r="AC308" s="44" t="s">
        <v>79</v>
      </c>
      <c r="AD308" s="44" t="s">
        <v>84</v>
      </c>
      <c r="AE308" s="44">
        <v>0</v>
      </c>
      <c r="AI308" s="44">
        <v>0</v>
      </c>
      <c r="AJ308" s="44" t="s">
        <v>85</v>
      </c>
      <c r="AK308" s="44">
        <v>0</v>
      </c>
      <c r="AL308" s="44">
        <v>9.6</v>
      </c>
      <c r="AM308" s="44">
        <v>9.6</v>
      </c>
      <c r="AN308" s="44">
        <v>0</v>
      </c>
      <c r="AS308" s="44">
        <v>1</v>
      </c>
      <c r="AT308" s="44" t="s">
        <v>86</v>
      </c>
      <c r="AU308" s="44" t="s">
        <v>87</v>
      </c>
      <c r="AV308" s="44" t="s">
        <v>336</v>
      </c>
      <c r="AW308" s="44" t="s">
        <v>89</v>
      </c>
      <c r="AX308" s="44">
        <v>1</v>
      </c>
      <c r="AY308" s="44">
        <v>0</v>
      </c>
      <c r="BB308" s="44">
        <v>5.87</v>
      </c>
    </row>
    <row r="309" spans="1:55" s="44" customFormat="1" x14ac:dyDescent="0.25">
      <c r="A309" s="44" t="s">
        <v>71</v>
      </c>
      <c r="B309" s="44" t="s">
        <v>72</v>
      </c>
      <c r="C309" s="44">
        <v>4</v>
      </c>
      <c r="D309" s="44" t="s">
        <v>73</v>
      </c>
      <c r="E309" s="44" t="s">
        <v>71</v>
      </c>
      <c r="F309" s="44" t="s">
        <v>74</v>
      </c>
      <c r="G309" s="44" t="s">
        <v>289</v>
      </c>
      <c r="H309" s="44">
        <v>0</v>
      </c>
      <c r="J309" s="44">
        <v>29</v>
      </c>
      <c r="K309" s="44" t="s">
        <v>127</v>
      </c>
      <c r="L309" s="44" t="s">
        <v>76</v>
      </c>
      <c r="M309" s="44" t="s">
        <v>77</v>
      </c>
      <c r="N309" s="44" t="s">
        <v>78</v>
      </c>
      <c r="O309" s="44" t="s">
        <v>79</v>
      </c>
      <c r="P309" s="44" t="s">
        <v>125</v>
      </c>
      <c r="Q309" s="44" t="s">
        <v>81</v>
      </c>
      <c r="R309" s="44" t="s">
        <v>128</v>
      </c>
      <c r="T309" s="44" t="s">
        <v>83</v>
      </c>
      <c r="U309" s="44" t="s">
        <v>83</v>
      </c>
      <c r="V309" s="44" t="str">
        <f>VLOOKUP(W309,PGEMeasureCodes!$A$4:$B$39,2)</f>
        <v>PR086</v>
      </c>
      <c r="W309" s="44" t="s">
        <v>261</v>
      </c>
      <c r="Y309" s="44" t="s">
        <v>84</v>
      </c>
      <c r="Z309" s="44">
        <v>0</v>
      </c>
      <c r="AB309" s="44" t="s">
        <v>78</v>
      </c>
      <c r="AC309" s="44" t="s">
        <v>79</v>
      </c>
      <c r="AD309" s="44" t="s">
        <v>84</v>
      </c>
      <c r="AE309" s="44">
        <v>0</v>
      </c>
      <c r="AI309" s="44">
        <v>0</v>
      </c>
      <c r="AJ309" s="44" t="s">
        <v>85</v>
      </c>
      <c r="AK309" s="44">
        <v>0</v>
      </c>
      <c r="AL309" s="44">
        <v>9.6</v>
      </c>
      <c r="AM309" s="44">
        <v>9.6</v>
      </c>
      <c r="AN309" s="44">
        <v>0</v>
      </c>
      <c r="AS309" s="44">
        <v>1</v>
      </c>
      <c r="AT309" s="44" t="s">
        <v>86</v>
      </c>
      <c r="AU309" s="44" t="s">
        <v>87</v>
      </c>
      <c r="AV309" s="44" t="s">
        <v>337</v>
      </c>
      <c r="AW309" s="44" t="s">
        <v>89</v>
      </c>
      <c r="AX309" s="44">
        <v>1</v>
      </c>
      <c r="AY309" s="44">
        <v>0</v>
      </c>
      <c r="BB309" s="44">
        <v>5.23</v>
      </c>
    </row>
    <row r="310" spans="1:55" x14ac:dyDescent="0.25">
      <c r="A310" t="s">
        <v>71</v>
      </c>
      <c r="B310" t="s">
        <v>72</v>
      </c>
      <c r="C310">
        <v>4</v>
      </c>
      <c r="D310" t="s">
        <v>73</v>
      </c>
      <c r="E310" t="s">
        <v>71</v>
      </c>
      <c r="F310" t="s">
        <v>74</v>
      </c>
      <c r="G310" t="s">
        <v>289</v>
      </c>
      <c r="H310" s="44">
        <v>0</v>
      </c>
      <c r="J310">
        <v>30</v>
      </c>
      <c r="K310" t="s">
        <v>129</v>
      </c>
      <c r="L310" t="s">
        <v>76</v>
      </c>
      <c r="M310" t="s">
        <v>77</v>
      </c>
      <c r="N310" t="s">
        <v>78</v>
      </c>
      <c r="O310" t="s">
        <v>79</v>
      </c>
      <c r="P310" t="s">
        <v>125</v>
      </c>
      <c r="Q310" t="s">
        <v>81</v>
      </c>
      <c r="R310" t="s">
        <v>128</v>
      </c>
      <c r="T310" t="s">
        <v>83</v>
      </c>
      <c r="U310" t="s">
        <v>83</v>
      </c>
      <c r="V310" t="str">
        <f>VLOOKUP(W310,PGEMeasureCodes!$A$4:$B$39,2)</f>
        <v>PR083</v>
      </c>
      <c r="W310" t="s">
        <v>262</v>
      </c>
      <c r="Y310" s="44" t="s">
        <v>84</v>
      </c>
      <c r="Z310" s="44">
        <v>0</v>
      </c>
      <c r="AB310" s="44" t="s">
        <v>78</v>
      </c>
      <c r="AC310" s="44" t="s">
        <v>79</v>
      </c>
      <c r="AD310" s="44" t="s">
        <v>84</v>
      </c>
      <c r="AE310" s="44">
        <v>0</v>
      </c>
      <c r="AF310" s="44"/>
      <c r="AG310" s="44"/>
      <c r="AH310" s="44"/>
      <c r="AI310" s="44">
        <v>0</v>
      </c>
      <c r="AJ310" s="44" t="s">
        <v>85</v>
      </c>
      <c r="AK310" s="44">
        <v>0</v>
      </c>
      <c r="AL310">
        <v>9.6</v>
      </c>
      <c r="AM310">
        <v>9.6</v>
      </c>
      <c r="AN310" s="44">
        <v>0</v>
      </c>
      <c r="AS310">
        <v>1</v>
      </c>
      <c r="AT310" t="s">
        <v>86</v>
      </c>
      <c r="AU310" t="s">
        <v>87</v>
      </c>
      <c r="AV310" t="s">
        <v>88</v>
      </c>
      <c r="AW310" t="s">
        <v>89</v>
      </c>
      <c r="AX310">
        <v>1</v>
      </c>
      <c r="AY310">
        <v>0</v>
      </c>
      <c r="BB310">
        <v>16.829999999999998</v>
      </c>
      <c r="BC310" s="44"/>
    </row>
    <row r="311" spans="1:55" x14ac:dyDescent="0.25">
      <c r="A311" t="s">
        <v>71</v>
      </c>
      <c r="B311" t="s">
        <v>72</v>
      </c>
      <c r="C311">
        <v>4</v>
      </c>
      <c r="D311" t="s">
        <v>73</v>
      </c>
      <c r="E311" t="s">
        <v>71</v>
      </c>
      <c r="F311" t="s">
        <v>74</v>
      </c>
      <c r="G311" t="s">
        <v>289</v>
      </c>
      <c r="H311" s="44">
        <v>0</v>
      </c>
      <c r="J311">
        <v>30</v>
      </c>
      <c r="K311" t="s">
        <v>129</v>
      </c>
      <c r="L311" t="s">
        <v>76</v>
      </c>
      <c r="M311" t="s">
        <v>77</v>
      </c>
      <c r="N311" t="s">
        <v>78</v>
      </c>
      <c r="O311" t="s">
        <v>79</v>
      </c>
      <c r="P311" t="s">
        <v>125</v>
      </c>
      <c r="Q311" t="s">
        <v>81</v>
      </c>
      <c r="R311" t="s">
        <v>128</v>
      </c>
      <c r="T311" t="s">
        <v>83</v>
      </c>
      <c r="U311" t="s">
        <v>83</v>
      </c>
      <c r="V311" t="str">
        <f>VLOOKUP(W311,PGEMeasureCodes!$A$4:$B$39,2)</f>
        <v>PR083</v>
      </c>
      <c r="W311" t="s">
        <v>262</v>
      </c>
      <c r="Y311" s="44" t="s">
        <v>84</v>
      </c>
      <c r="Z311" s="44">
        <v>0</v>
      </c>
      <c r="AB311" s="44" t="s">
        <v>78</v>
      </c>
      <c r="AC311" s="44" t="s">
        <v>79</v>
      </c>
      <c r="AD311" s="44" t="s">
        <v>84</v>
      </c>
      <c r="AE311" s="44">
        <v>0</v>
      </c>
      <c r="AF311" s="44"/>
      <c r="AG311" s="44"/>
      <c r="AH311" s="44"/>
      <c r="AI311" s="44">
        <v>0</v>
      </c>
      <c r="AJ311" s="44" t="s">
        <v>85</v>
      </c>
      <c r="AK311" s="44">
        <v>0</v>
      </c>
      <c r="AL311">
        <v>9.6</v>
      </c>
      <c r="AM311">
        <v>9.6</v>
      </c>
      <c r="AN311" s="44">
        <v>0</v>
      </c>
      <c r="AS311">
        <v>1</v>
      </c>
      <c r="AT311" t="s">
        <v>86</v>
      </c>
      <c r="AU311" t="s">
        <v>87</v>
      </c>
      <c r="AV311" t="s">
        <v>90</v>
      </c>
      <c r="AW311" t="s">
        <v>89</v>
      </c>
      <c r="AX311">
        <v>1</v>
      </c>
      <c r="AY311">
        <v>0</v>
      </c>
      <c r="BB311">
        <v>14.44</v>
      </c>
      <c r="BC311" s="44"/>
    </row>
    <row r="312" spans="1:55" x14ac:dyDescent="0.25">
      <c r="A312" t="s">
        <v>71</v>
      </c>
      <c r="B312" t="s">
        <v>72</v>
      </c>
      <c r="C312">
        <v>4</v>
      </c>
      <c r="D312" t="s">
        <v>73</v>
      </c>
      <c r="E312" t="s">
        <v>71</v>
      </c>
      <c r="F312" t="s">
        <v>74</v>
      </c>
      <c r="G312" t="s">
        <v>289</v>
      </c>
      <c r="H312" s="44">
        <v>0</v>
      </c>
      <c r="J312">
        <v>30</v>
      </c>
      <c r="K312" t="s">
        <v>129</v>
      </c>
      <c r="L312" t="s">
        <v>76</v>
      </c>
      <c r="M312" t="s">
        <v>77</v>
      </c>
      <c r="N312" t="s">
        <v>78</v>
      </c>
      <c r="O312" t="s">
        <v>79</v>
      </c>
      <c r="P312" t="s">
        <v>125</v>
      </c>
      <c r="Q312" t="s">
        <v>81</v>
      </c>
      <c r="R312" t="s">
        <v>128</v>
      </c>
      <c r="T312" t="s">
        <v>83</v>
      </c>
      <c r="U312" t="s">
        <v>83</v>
      </c>
      <c r="V312" t="str">
        <f>VLOOKUP(W312,PGEMeasureCodes!$A$4:$B$39,2)</f>
        <v>PR083</v>
      </c>
      <c r="W312" t="s">
        <v>262</v>
      </c>
      <c r="Y312" s="44" t="s">
        <v>84</v>
      </c>
      <c r="Z312" s="44">
        <v>0</v>
      </c>
      <c r="AB312" s="44" t="s">
        <v>78</v>
      </c>
      <c r="AC312" s="44" t="s">
        <v>79</v>
      </c>
      <c r="AD312" s="44" t="s">
        <v>84</v>
      </c>
      <c r="AE312" s="44">
        <v>0</v>
      </c>
      <c r="AF312" s="44"/>
      <c r="AG312" s="44"/>
      <c r="AH312" s="44"/>
      <c r="AI312" s="44">
        <v>0</v>
      </c>
      <c r="AJ312" s="44" t="s">
        <v>85</v>
      </c>
      <c r="AK312" s="44">
        <v>0</v>
      </c>
      <c r="AL312">
        <v>9.6</v>
      </c>
      <c r="AM312">
        <v>9.6</v>
      </c>
      <c r="AN312" s="44">
        <v>0</v>
      </c>
      <c r="AS312">
        <v>1</v>
      </c>
      <c r="AT312" t="s">
        <v>86</v>
      </c>
      <c r="AU312" t="s">
        <v>87</v>
      </c>
      <c r="AV312" t="s">
        <v>91</v>
      </c>
      <c r="AW312" t="s">
        <v>89</v>
      </c>
      <c r="AX312">
        <v>1</v>
      </c>
      <c r="AY312">
        <v>0</v>
      </c>
      <c r="BB312">
        <v>18.5</v>
      </c>
      <c r="BC312" s="44"/>
    </row>
    <row r="313" spans="1:55" x14ac:dyDescent="0.25">
      <c r="A313" t="s">
        <v>71</v>
      </c>
      <c r="B313" t="s">
        <v>72</v>
      </c>
      <c r="C313">
        <v>4</v>
      </c>
      <c r="D313" t="s">
        <v>73</v>
      </c>
      <c r="E313" t="s">
        <v>71</v>
      </c>
      <c r="F313" t="s">
        <v>74</v>
      </c>
      <c r="G313" t="s">
        <v>289</v>
      </c>
      <c r="H313" s="44">
        <v>0</v>
      </c>
      <c r="J313">
        <v>30</v>
      </c>
      <c r="K313" t="s">
        <v>129</v>
      </c>
      <c r="L313" t="s">
        <v>76</v>
      </c>
      <c r="M313" t="s">
        <v>77</v>
      </c>
      <c r="N313" t="s">
        <v>78</v>
      </c>
      <c r="O313" t="s">
        <v>79</v>
      </c>
      <c r="P313" t="s">
        <v>125</v>
      </c>
      <c r="Q313" t="s">
        <v>81</v>
      </c>
      <c r="R313" t="s">
        <v>128</v>
      </c>
      <c r="T313" t="s">
        <v>83</v>
      </c>
      <c r="U313" t="s">
        <v>83</v>
      </c>
      <c r="V313" t="str">
        <f>VLOOKUP(W313,PGEMeasureCodes!$A$4:$B$39,2)</f>
        <v>PR083</v>
      </c>
      <c r="W313" t="s">
        <v>262</v>
      </c>
      <c r="Y313" s="44" t="s">
        <v>84</v>
      </c>
      <c r="Z313" s="44">
        <v>0</v>
      </c>
      <c r="AB313" s="44" t="s">
        <v>78</v>
      </c>
      <c r="AC313" s="44" t="s">
        <v>79</v>
      </c>
      <c r="AD313" s="44" t="s">
        <v>84</v>
      </c>
      <c r="AE313" s="44">
        <v>0</v>
      </c>
      <c r="AF313" s="44"/>
      <c r="AG313" s="44"/>
      <c r="AH313" s="44"/>
      <c r="AI313" s="44">
        <v>0</v>
      </c>
      <c r="AJ313" s="44" t="s">
        <v>85</v>
      </c>
      <c r="AK313" s="44">
        <v>0</v>
      </c>
      <c r="AL313">
        <v>9.6</v>
      </c>
      <c r="AM313">
        <v>9.6</v>
      </c>
      <c r="AN313" s="44">
        <v>0</v>
      </c>
      <c r="AS313">
        <v>1</v>
      </c>
      <c r="AT313" t="s">
        <v>86</v>
      </c>
      <c r="AU313" t="s">
        <v>87</v>
      </c>
      <c r="AV313" t="s">
        <v>92</v>
      </c>
      <c r="AW313" t="s">
        <v>89</v>
      </c>
      <c r="AX313">
        <v>1</v>
      </c>
      <c r="AY313">
        <v>0</v>
      </c>
      <c r="BB313">
        <v>16.25</v>
      </c>
      <c r="BC313" s="44"/>
    </row>
    <row r="314" spans="1:55" x14ac:dyDescent="0.25">
      <c r="A314" t="s">
        <v>71</v>
      </c>
      <c r="B314" t="s">
        <v>72</v>
      </c>
      <c r="C314">
        <v>4</v>
      </c>
      <c r="D314" t="s">
        <v>73</v>
      </c>
      <c r="E314" t="s">
        <v>71</v>
      </c>
      <c r="F314" t="s">
        <v>74</v>
      </c>
      <c r="G314" t="s">
        <v>289</v>
      </c>
      <c r="H314" s="44">
        <v>0</v>
      </c>
      <c r="J314">
        <v>30</v>
      </c>
      <c r="K314" t="s">
        <v>129</v>
      </c>
      <c r="L314" t="s">
        <v>76</v>
      </c>
      <c r="M314" t="s">
        <v>77</v>
      </c>
      <c r="N314" t="s">
        <v>78</v>
      </c>
      <c r="O314" t="s">
        <v>79</v>
      </c>
      <c r="P314" t="s">
        <v>125</v>
      </c>
      <c r="Q314" t="s">
        <v>81</v>
      </c>
      <c r="R314" t="s">
        <v>128</v>
      </c>
      <c r="T314" t="s">
        <v>83</v>
      </c>
      <c r="U314" t="s">
        <v>83</v>
      </c>
      <c r="V314" t="str">
        <f>VLOOKUP(W314,PGEMeasureCodes!$A$4:$B$39,2)</f>
        <v>PR083</v>
      </c>
      <c r="W314" t="s">
        <v>262</v>
      </c>
      <c r="Y314" s="44" t="s">
        <v>84</v>
      </c>
      <c r="Z314" s="44">
        <v>0</v>
      </c>
      <c r="AB314" s="44" t="s">
        <v>78</v>
      </c>
      <c r="AC314" s="44" t="s">
        <v>79</v>
      </c>
      <c r="AD314" s="44" t="s">
        <v>84</v>
      </c>
      <c r="AE314" s="44">
        <v>0</v>
      </c>
      <c r="AF314" s="44"/>
      <c r="AG314" s="44"/>
      <c r="AH314" s="44"/>
      <c r="AI314" s="44">
        <v>0</v>
      </c>
      <c r="AJ314" s="44" t="s">
        <v>85</v>
      </c>
      <c r="AK314" s="44">
        <v>0</v>
      </c>
      <c r="AL314">
        <v>9.6</v>
      </c>
      <c r="AM314">
        <v>9.6</v>
      </c>
      <c r="AN314" s="44">
        <v>0</v>
      </c>
      <c r="AS314">
        <v>1</v>
      </c>
      <c r="AT314" t="s">
        <v>86</v>
      </c>
      <c r="AU314" t="s">
        <v>87</v>
      </c>
      <c r="AV314" t="s">
        <v>93</v>
      </c>
      <c r="AW314" t="s">
        <v>89</v>
      </c>
      <c r="AX314">
        <v>1</v>
      </c>
      <c r="AY314">
        <v>0</v>
      </c>
      <c r="BB314">
        <v>16.850000000000001</v>
      </c>
      <c r="BC314" s="44"/>
    </row>
    <row r="315" spans="1:55" x14ac:dyDescent="0.25">
      <c r="A315" t="s">
        <v>71</v>
      </c>
      <c r="B315" t="s">
        <v>72</v>
      </c>
      <c r="C315">
        <v>4</v>
      </c>
      <c r="D315" t="s">
        <v>73</v>
      </c>
      <c r="E315" t="s">
        <v>71</v>
      </c>
      <c r="F315" t="s">
        <v>74</v>
      </c>
      <c r="G315" t="s">
        <v>289</v>
      </c>
      <c r="H315" s="44">
        <v>0</v>
      </c>
      <c r="J315">
        <v>30</v>
      </c>
      <c r="K315" t="s">
        <v>129</v>
      </c>
      <c r="L315" t="s">
        <v>76</v>
      </c>
      <c r="M315" t="s">
        <v>77</v>
      </c>
      <c r="N315" t="s">
        <v>78</v>
      </c>
      <c r="O315" t="s">
        <v>79</v>
      </c>
      <c r="P315" t="s">
        <v>125</v>
      </c>
      <c r="Q315" t="s">
        <v>81</v>
      </c>
      <c r="R315" t="s">
        <v>128</v>
      </c>
      <c r="T315" t="s">
        <v>83</v>
      </c>
      <c r="U315" t="s">
        <v>83</v>
      </c>
      <c r="V315" t="str">
        <f>VLOOKUP(W315,PGEMeasureCodes!$A$4:$B$39,2)</f>
        <v>PR083</v>
      </c>
      <c r="W315" t="s">
        <v>262</v>
      </c>
      <c r="Y315" s="44" t="s">
        <v>84</v>
      </c>
      <c r="Z315" s="44">
        <v>0</v>
      </c>
      <c r="AB315" s="44" t="s">
        <v>78</v>
      </c>
      <c r="AC315" s="44" t="s">
        <v>79</v>
      </c>
      <c r="AD315" s="44" t="s">
        <v>84</v>
      </c>
      <c r="AE315" s="44">
        <v>0</v>
      </c>
      <c r="AF315" s="44"/>
      <c r="AG315" s="44"/>
      <c r="AH315" s="44"/>
      <c r="AI315" s="44">
        <v>0</v>
      </c>
      <c r="AJ315" s="44" t="s">
        <v>85</v>
      </c>
      <c r="AK315" s="44">
        <v>0</v>
      </c>
      <c r="AL315">
        <v>9.6</v>
      </c>
      <c r="AM315">
        <v>9.6</v>
      </c>
      <c r="AN315" s="44">
        <v>0</v>
      </c>
      <c r="AS315">
        <v>1</v>
      </c>
      <c r="AT315" t="s">
        <v>86</v>
      </c>
      <c r="AU315" t="s">
        <v>87</v>
      </c>
      <c r="AV315" t="s">
        <v>94</v>
      </c>
      <c r="AW315" t="s">
        <v>89</v>
      </c>
      <c r="AX315">
        <v>1</v>
      </c>
      <c r="AY315">
        <v>0</v>
      </c>
      <c r="BB315">
        <v>16.22</v>
      </c>
      <c r="BC315" s="44"/>
    </row>
    <row r="316" spans="1:55" x14ac:dyDescent="0.25">
      <c r="A316" t="s">
        <v>71</v>
      </c>
      <c r="B316" t="s">
        <v>72</v>
      </c>
      <c r="C316">
        <v>4</v>
      </c>
      <c r="D316" t="s">
        <v>73</v>
      </c>
      <c r="E316" t="s">
        <v>71</v>
      </c>
      <c r="F316" t="s">
        <v>74</v>
      </c>
      <c r="G316" t="s">
        <v>289</v>
      </c>
      <c r="H316" s="44">
        <v>0</v>
      </c>
      <c r="J316">
        <v>30</v>
      </c>
      <c r="K316" t="s">
        <v>129</v>
      </c>
      <c r="L316" t="s">
        <v>76</v>
      </c>
      <c r="M316" t="s">
        <v>77</v>
      </c>
      <c r="N316" t="s">
        <v>78</v>
      </c>
      <c r="O316" t="s">
        <v>79</v>
      </c>
      <c r="P316" t="s">
        <v>125</v>
      </c>
      <c r="Q316" t="s">
        <v>81</v>
      </c>
      <c r="R316" t="s">
        <v>128</v>
      </c>
      <c r="T316" t="s">
        <v>83</v>
      </c>
      <c r="U316" t="s">
        <v>83</v>
      </c>
      <c r="V316" t="str">
        <f>VLOOKUP(W316,PGEMeasureCodes!$A$4:$B$39,2)</f>
        <v>PR083</v>
      </c>
      <c r="W316" t="s">
        <v>262</v>
      </c>
      <c r="Y316" s="44" t="s">
        <v>84</v>
      </c>
      <c r="Z316" s="44">
        <v>0</v>
      </c>
      <c r="AB316" s="44" t="s">
        <v>78</v>
      </c>
      <c r="AC316" s="44" t="s">
        <v>79</v>
      </c>
      <c r="AD316" s="44" t="s">
        <v>84</v>
      </c>
      <c r="AE316" s="44">
        <v>0</v>
      </c>
      <c r="AF316" s="44"/>
      <c r="AG316" s="44"/>
      <c r="AH316" s="44"/>
      <c r="AI316" s="44">
        <v>0</v>
      </c>
      <c r="AJ316" s="44" t="s">
        <v>85</v>
      </c>
      <c r="AK316" s="44">
        <v>0</v>
      </c>
      <c r="AL316">
        <v>9.6</v>
      </c>
      <c r="AM316">
        <v>9.6</v>
      </c>
      <c r="AN316" s="44">
        <v>0</v>
      </c>
      <c r="AS316">
        <v>1</v>
      </c>
      <c r="AT316" t="s">
        <v>86</v>
      </c>
      <c r="AU316" t="s">
        <v>87</v>
      </c>
      <c r="AV316" t="s">
        <v>95</v>
      </c>
      <c r="AW316" t="s">
        <v>89</v>
      </c>
      <c r="AX316">
        <v>1</v>
      </c>
      <c r="AY316">
        <v>0</v>
      </c>
      <c r="BB316">
        <v>15.31</v>
      </c>
      <c r="BC316" s="44"/>
    </row>
    <row r="317" spans="1:55" x14ac:dyDescent="0.25">
      <c r="A317" t="s">
        <v>71</v>
      </c>
      <c r="B317" t="s">
        <v>72</v>
      </c>
      <c r="C317">
        <v>4</v>
      </c>
      <c r="D317" t="s">
        <v>73</v>
      </c>
      <c r="E317" t="s">
        <v>71</v>
      </c>
      <c r="F317" t="s">
        <v>74</v>
      </c>
      <c r="G317" t="s">
        <v>289</v>
      </c>
      <c r="H317" s="44">
        <v>0</v>
      </c>
      <c r="J317">
        <v>30</v>
      </c>
      <c r="K317" t="s">
        <v>129</v>
      </c>
      <c r="L317" t="s">
        <v>76</v>
      </c>
      <c r="M317" t="s">
        <v>77</v>
      </c>
      <c r="N317" t="s">
        <v>78</v>
      </c>
      <c r="O317" t="s">
        <v>79</v>
      </c>
      <c r="P317" t="s">
        <v>125</v>
      </c>
      <c r="Q317" t="s">
        <v>81</v>
      </c>
      <c r="R317" t="s">
        <v>128</v>
      </c>
      <c r="T317" t="s">
        <v>83</v>
      </c>
      <c r="U317" t="s">
        <v>83</v>
      </c>
      <c r="V317" t="str">
        <f>VLOOKUP(W317,PGEMeasureCodes!$A$4:$B$39,2)</f>
        <v>PR083</v>
      </c>
      <c r="W317" t="s">
        <v>262</v>
      </c>
      <c r="Y317" s="44" t="s">
        <v>84</v>
      </c>
      <c r="Z317" s="44">
        <v>0</v>
      </c>
      <c r="AB317" s="44" t="s">
        <v>78</v>
      </c>
      <c r="AC317" s="44" t="s">
        <v>79</v>
      </c>
      <c r="AD317" s="44" t="s">
        <v>84</v>
      </c>
      <c r="AE317" s="44">
        <v>0</v>
      </c>
      <c r="AF317" s="44"/>
      <c r="AG317" s="44"/>
      <c r="AH317" s="44"/>
      <c r="AI317" s="44">
        <v>0</v>
      </c>
      <c r="AJ317" s="44" t="s">
        <v>85</v>
      </c>
      <c r="AK317" s="44">
        <v>0</v>
      </c>
      <c r="AL317">
        <v>9.6</v>
      </c>
      <c r="AM317">
        <v>9.6</v>
      </c>
      <c r="AN317" s="44">
        <v>0</v>
      </c>
      <c r="AS317">
        <v>1</v>
      </c>
      <c r="AT317" t="s">
        <v>86</v>
      </c>
      <c r="AU317" t="s">
        <v>87</v>
      </c>
      <c r="AV317" t="s">
        <v>96</v>
      </c>
      <c r="AW317" t="s">
        <v>89</v>
      </c>
      <c r="AX317">
        <v>1</v>
      </c>
      <c r="AY317">
        <v>0</v>
      </c>
      <c r="BB317">
        <v>14.19</v>
      </c>
      <c r="BC317" s="44"/>
    </row>
    <row r="318" spans="1:55" s="44" customFormat="1" x14ac:dyDescent="0.25">
      <c r="A318" s="44" t="s">
        <v>71</v>
      </c>
      <c r="B318" s="44" t="s">
        <v>72</v>
      </c>
      <c r="C318" s="44">
        <v>4</v>
      </c>
      <c r="D318" s="44" t="s">
        <v>73</v>
      </c>
      <c r="E318" s="44" t="s">
        <v>71</v>
      </c>
      <c r="F318" s="44" t="s">
        <v>74</v>
      </c>
      <c r="G318" s="44" t="s">
        <v>289</v>
      </c>
      <c r="H318" s="44">
        <v>0</v>
      </c>
      <c r="J318" s="44">
        <v>30</v>
      </c>
      <c r="K318" s="44" t="s">
        <v>129</v>
      </c>
      <c r="L318" s="44" t="s">
        <v>76</v>
      </c>
      <c r="M318" s="44" t="s">
        <v>77</v>
      </c>
      <c r="N318" s="44" t="s">
        <v>78</v>
      </c>
      <c r="O318" s="44" t="s">
        <v>79</v>
      </c>
      <c r="P318" s="44" t="s">
        <v>125</v>
      </c>
      <c r="Q318" s="44" t="s">
        <v>81</v>
      </c>
      <c r="R318" s="44" t="s">
        <v>128</v>
      </c>
      <c r="T318" s="44" t="s">
        <v>83</v>
      </c>
      <c r="U318" s="44" t="s">
        <v>83</v>
      </c>
      <c r="V318" s="44" t="str">
        <f>VLOOKUP(W318,PGEMeasureCodes!$A$4:$B$39,2)</f>
        <v>PR083</v>
      </c>
      <c r="W318" s="44" t="s">
        <v>262</v>
      </c>
      <c r="Y318" s="44" t="s">
        <v>84</v>
      </c>
      <c r="Z318" s="44">
        <v>0</v>
      </c>
      <c r="AB318" s="44" t="s">
        <v>78</v>
      </c>
      <c r="AC318" s="44" t="s">
        <v>79</v>
      </c>
      <c r="AD318" s="44" t="s">
        <v>84</v>
      </c>
      <c r="AE318" s="44">
        <v>0</v>
      </c>
      <c r="AI318" s="44">
        <v>0</v>
      </c>
      <c r="AJ318" s="44" t="s">
        <v>85</v>
      </c>
      <c r="AK318" s="44">
        <v>0</v>
      </c>
      <c r="AL318" s="44">
        <v>9.6</v>
      </c>
      <c r="AM318" s="44">
        <v>9.6</v>
      </c>
      <c r="AN318" s="44">
        <v>0</v>
      </c>
      <c r="AS318" s="44">
        <v>1</v>
      </c>
      <c r="AT318" s="44" t="s">
        <v>86</v>
      </c>
      <c r="AU318" s="44" t="s">
        <v>87</v>
      </c>
      <c r="AV318" s="44" t="s">
        <v>336</v>
      </c>
      <c r="AW318" s="44" t="s">
        <v>89</v>
      </c>
      <c r="AX318" s="44">
        <v>1</v>
      </c>
      <c r="AY318" s="44">
        <v>0</v>
      </c>
      <c r="BB318" s="44">
        <v>18</v>
      </c>
    </row>
    <row r="319" spans="1:55" s="44" customFormat="1" x14ac:dyDescent="0.25">
      <c r="A319" s="44" t="s">
        <v>71</v>
      </c>
      <c r="B319" s="44" t="s">
        <v>72</v>
      </c>
      <c r="C319" s="44">
        <v>4</v>
      </c>
      <c r="D319" s="44" t="s">
        <v>73</v>
      </c>
      <c r="E319" s="44" t="s">
        <v>71</v>
      </c>
      <c r="F319" s="44" t="s">
        <v>74</v>
      </c>
      <c r="G319" s="44" t="s">
        <v>289</v>
      </c>
      <c r="H319" s="44">
        <v>0</v>
      </c>
      <c r="J319" s="44">
        <v>30</v>
      </c>
      <c r="K319" s="44" t="s">
        <v>129</v>
      </c>
      <c r="L319" s="44" t="s">
        <v>76</v>
      </c>
      <c r="M319" s="44" t="s">
        <v>77</v>
      </c>
      <c r="N319" s="44" t="s">
        <v>78</v>
      </c>
      <c r="O319" s="44" t="s">
        <v>79</v>
      </c>
      <c r="P319" s="44" t="s">
        <v>125</v>
      </c>
      <c r="Q319" s="44" t="s">
        <v>81</v>
      </c>
      <c r="R319" s="44" t="s">
        <v>128</v>
      </c>
      <c r="T319" s="44" t="s">
        <v>83</v>
      </c>
      <c r="U319" s="44" t="s">
        <v>83</v>
      </c>
      <c r="V319" s="44" t="str">
        <f>VLOOKUP(W319,PGEMeasureCodes!$A$4:$B$39,2)</f>
        <v>PR083</v>
      </c>
      <c r="W319" s="44" t="s">
        <v>262</v>
      </c>
      <c r="Y319" s="44" t="s">
        <v>84</v>
      </c>
      <c r="Z319" s="44">
        <v>0</v>
      </c>
      <c r="AB319" s="44" t="s">
        <v>78</v>
      </c>
      <c r="AC319" s="44" t="s">
        <v>79</v>
      </c>
      <c r="AD319" s="44" t="s">
        <v>84</v>
      </c>
      <c r="AE319" s="44">
        <v>0</v>
      </c>
      <c r="AI319" s="44">
        <v>0</v>
      </c>
      <c r="AJ319" s="44" t="s">
        <v>85</v>
      </c>
      <c r="AK319" s="44">
        <v>0</v>
      </c>
      <c r="AL319" s="44">
        <v>9.6</v>
      </c>
      <c r="AM319" s="44">
        <v>9.6</v>
      </c>
      <c r="AN319" s="44">
        <v>0</v>
      </c>
      <c r="AS319" s="44">
        <v>1</v>
      </c>
      <c r="AT319" s="44" t="s">
        <v>86</v>
      </c>
      <c r="AU319" s="44" t="s">
        <v>87</v>
      </c>
      <c r="AV319" s="44" t="s">
        <v>337</v>
      </c>
      <c r="AW319" s="44" t="s">
        <v>89</v>
      </c>
      <c r="AX319" s="44">
        <v>1</v>
      </c>
      <c r="AY319" s="44">
        <v>0</v>
      </c>
      <c r="BB319" s="44">
        <v>16.100000000000001</v>
      </c>
    </row>
    <row r="320" spans="1:55" x14ac:dyDescent="0.25">
      <c r="A320" t="s">
        <v>71</v>
      </c>
      <c r="B320" t="s">
        <v>72</v>
      </c>
      <c r="C320">
        <v>4</v>
      </c>
      <c r="D320" t="s">
        <v>73</v>
      </c>
      <c r="E320" t="s">
        <v>71</v>
      </c>
      <c r="F320" t="s">
        <v>74</v>
      </c>
      <c r="G320" t="s">
        <v>289</v>
      </c>
      <c r="H320" s="44">
        <v>0</v>
      </c>
      <c r="J320">
        <v>31</v>
      </c>
      <c r="K320" t="s">
        <v>130</v>
      </c>
      <c r="L320" t="s">
        <v>76</v>
      </c>
      <c r="M320" t="s">
        <v>77</v>
      </c>
      <c r="N320" t="s">
        <v>78</v>
      </c>
      <c r="O320" t="s">
        <v>79</v>
      </c>
      <c r="P320" t="s">
        <v>125</v>
      </c>
      <c r="Q320" t="s">
        <v>81</v>
      </c>
      <c r="R320" t="s">
        <v>131</v>
      </c>
      <c r="T320" t="s">
        <v>83</v>
      </c>
      <c r="U320" t="s">
        <v>83</v>
      </c>
      <c r="V320" t="str">
        <f>VLOOKUP(W320,PGEMeasureCodes!$A$4:$B$39,2)</f>
        <v>PR078</v>
      </c>
      <c r="W320" t="s">
        <v>263</v>
      </c>
      <c r="Y320" s="44" t="s">
        <v>84</v>
      </c>
      <c r="Z320" s="44">
        <v>0</v>
      </c>
      <c r="AB320" s="44" t="s">
        <v>78</v>
      </c>
      <c r="AC320" s="44" t="s">
        <v>79</v>
      </c>
      <c r="AD320" s="44" t="s">
        <v>84</v>
      </c>
      <c r="AE320" s="44">
        <v>0</v>
      </c>
      <c r="AF320" s="44"/>
      <c r="AG320" s="44"/>
      <c r="AH320" s="44"/>
      <c r="AI320" s="44">
        <v>0</v>
      </c>
      <c r="AJ320" s="44" t="s">
        <v>85</v>
      </c>
      <c r="AK320" s="44">
        <v>0</v>
      </c>
      <c r="AL320">
        <v>8.67</v>
      </c>
      <c r="AM320">
        <v>8.67</v>
      </c>
      <c r="AN320" s="44">
        <v>0</v>
      </c>
      <c r="AS320">
        <v>1</v>
      </c>
      <c r="AT320" t="s">
        <v>86</v>
      </c>
      <c r="AU320" t="s">
        <v>87</v>
      </c>
      <c r="AV320" t="s">
        <v>88</v>
      </c>
      <c r="AW320" t="s">
        <v>89</v>
      </c>
      <c r="AX320">
        <v>1</v>
      </c>
      <c r="AY320">
        <v>0</v>
      </c>
      <c r="BB320">
        <v>5.86</v>
      </c>
      <c r="BC320" s="44"/>
    </row>
    <row r="321" spans="1:55" x14ac:dyDescent="0.25">
      <c r="A321" t="s">
        <v>71</v>
      </c>
      <c r="B321" t="s">
        <v>72</v>
      </c>
      <c r="C321">
        <v>4</v>
      </c>
      <c r="D321" t="s">
        <v>73</v>
      </c>
      <c r="E321" t="s">
        <v>71</v>
      </c>
      <c r="F321" t="s">
        <v>74</v>
      </c>
      <c r="G321" t="s">
        <v>289</v>
      </c>
      <c r="H321" s="44">
        <v>0</v>
      </c>
      <c r="J321">
        <v>31</v>
      </c>
      <c r="K321" t="s">
        <v>130</v>
      </c>
      <c r="L321" t="s">
        <v>76</v>
      </c>
      <c r="M321" t="s">
        <v>77</v>
      </c>
      <c r="N321" t="s">
        <v>78</v>
      </c>
      <c r="O321" t="s">
        <v>79</v>
      </c>
      <c r="P321" t="s">
        <v>125</v>
      </c>
      <c r="Q321" t="s">
        <v>81</v>
      </c>
      <c r="R321" t="s">
        <v>131</v>
      </c>
      <c r="T321" t="s">
        <v>83</v>
      </c>
      <c r="U321" t="s">
        <v>83</v>
      </c>
      <c r="V321" t="str">
        <f>VLOOKUP(W321,PGEMeasureCodes!$A$4:$B$39,2)</f>
        <v>PR078</v>
      </c>
      <c r="W321" t="s">
        <v>263</v>
      </c>
      <c r="Y321" s="44" t="s">
        <v>84</v>
      </c>
      <c r="Z321" s="44">
        <v>0</v>
      </c>
      <c r="AB321" s="44" t="s">
        <v>78</v>
      </c>
      <c r="AC321" s="44" t="s">
        <v>79</v>
      </c>
      <c r="AD321" s="44" t="s">
        <v>84</v>
      </c>
      <c r="AE321" s="44">
        <v>0</v>
      </c>
      <c r="AF321" s="44"/>
      <c r="AG321" s="44"/>
      <c r="AH321" s="44"/>
      <c r="AI321" s="44">
        <v>0</v>
      </c>
      <c r="AJ321" s="44" t="s">
        <v>85</v>
      </c>
      <c r="AK321" s="44">
        <v>0</v>
      </c>
      <c r="AL321">
        <v>8.67</v>
      </c>
      <c r="AM321">
        <v>8.67</v>
      </c>
      <c r="AN321" s="44">
        <v>0</v>
      </c>
      <c r="AS321">
        <v>1</v>
      </c>
      <c r="AT321" t="s">
        <v>86</v>
      </c>
      <c r="AU321" t="s">
        <v>87</v>
      </c>
      <c r="AV321" t="s">
        <v>90</v>
      </c>
      <c r="AW321" t="s">
        <v>89</v>
      </c>
      <c r="AX321">
        <v>1</v>
      </c>
      <c r="AY321">
        <v>0</v>
      </c>
      <c r="BB321">
        <v>5.23</v>
      </c>
      <c r="BC321" s="44"/>
    </row>
    <row r="322" spans="1:55" x14ac:dyDescent="0.25">
      <c r="A322" t="s">
        <v>71</v>
      </c>
      <c r="B322" t="s">
        <v>72</v>
      </c>
      <c r="C322">
        <v>4</v>
      </c>
      <c r="D322" t="s">
        <v>73</v>
      </c>
      <c r="E322" t="s">
        <v>71</v>
      </c>
      <c r="F322" t="s">
        <v>74</v>
      </c>
      <c r="G322" t="s">
        <v>289</v>
      </c>
      <c r="H322" s="44">
        <v>0</v>
      </c>
      <c r="J322">
        <v>31</v>
      </c>
      <c r="K322" t="s">
        <v>130</v>
      </c>
      <c r="L322" t="s">
        <v>76</v>
      </c>
      <c r="M322" t="s">
        <v>77</v>
      </c>
      <c r="N322" t="s">
        <v>78</v>
      </c>
      <c r="O322" t="s">
        <v>79</v>
      </c>
      <c r="P322" t="s">
        <v>125</v>
      </c>
      <c r="Q322" t="s">
        <v>81</v>
      </c>
      <c r="R322" t="s">
        <v>131</v>
      </c>
      <c r="T322" t="s">
        <v>83</v>
      </c>
      <c r="U322" t="s">
        <v>83</v>
      </c>
      <c r="V322" t="str">
        <f>VLOOKUP(W322,PGEMeasureCodes!$A$4:$B$39,2)</f>
        <v>PR078</v>
      </c>
      <c r="W322" t="s">
        <v>263</v>
      </c>
      <c r="Y322" s="44" t="s">
        <v>84</v>
      </c>
      <c r="Z322" s="44">
        <v>0</v>
      </c>
      <c r="AB322" s="44" t="s">
        <v>78</v>
      </c>
      <c r="AC322" s="44" t="s">
        <v>79</v>
      </c>
      <c r="AD322" s="44" t="s">
        <v>84</v>
      </c>
      <c r="AE322" s="44">
        <v>0</v>
      </c>
      <c r="AF322" s="44"/>
      <c r="AG322" s="44"/>
      <c r="AH322" s="44"/>
      <c r="AI322" s="44">
        <v>0</v>
      </c>
      <c r="AJ322" s="44" t="s">
        <v>85</v>
      </c>
      <c r="AK322" s="44">
        <v>0</v>
      </c>
      <c r="AL322">
        <v>8.67</v>
      </c>
      <c r="AM322">
        <v>8.67</v>
      </c>
      <c r="AN322" s="44">
        <v>0</v>
      </c>
      <c r="AS322">
        <v>1</v>
      </c>
      <c r="AT322" t="s">
        <v>86</v>
      </c>
      <c r="AU322" t="s">
        <v>87</v>
      </c>
      <c r="AV322" t="s">
        <v>91</v>
      </c>
      <c r="AW322" t="s">
        <v>89</v>
      </c>
      <c r="AX322">
        <v>1</v>
      </c>
      <c r="AY322">
        <v>0</v>
      </c>
      <c r="BB322">
        <v>6.67</v>
      </c>
      <c r="BC322" s="44"/>
    </row>
    <row r="323" spans="1:55" x14ac:dyDescent="0.25">
      <c r="A323" t="s">
        <v>71</v>
      </c>
      <c r="B323" t="s">
        <v>72</v>
      </c>
      <c r="C323">
        <v>4</v>
      </c>
      <c r="D323" t="s">
        <v>73</v>
      </c>
      <c r="E323" t="s">
        <v>71</v>
      </c>
      <c r="F323" t="s">
        <v>74</v>
      </c>
      <c r="G323" t="s">
        <v>289</v>
      </c>
      <c r="H323" s="44">
        <v>0</v>
      </c>
      <c r="J323">
        <v>31</v>
      </c>
      <c r="K323" t="s">
        <v>130</v>
      </c>
      <c r="L323" t="s">
        <v>76</v>
      </c>
      <c r="M323" t="s">
        <v>77</v>
      </c>
      <c r="N323" t="s">
        <v>78</v>
      </c>
      <c r="O323" t="s">
        <v>79</v>
      </c>
      <c r="P323" t="s">
        <v>125</v>
      </c>
      <c r="Q323" t="s">
        <v>81</v>
      </c>
      <c r="R323" t="s">
        <v>131</v>
      </c>
      <c r="T323" t="s">
        <v>83</v>
      </c>
      <c r="U323" t="s">
        <v>83</v>
      </c>
      <c r="V323" t="str">
        <f>VLOOKUP(W323,PGEMeasureCodes!$A$4:$B$39,2)</f>
        <v>PR078</v>
      </c>
      <c r="W323" t="s">
        <v>263</v>
      </c>
      <c r="Y323" s="44" t="s">
        <v>84</v>
      </c>
      <c r="Z323" s="44">
        <v>0</v>
      </c>
      <c r="AB323" s="44" t="s">
        <v>78</v>
      </c>
      <c r="AC323" s="44" t="s">
        <v>79</v>
      </c>
      <c r="AD323" s="44" t="s">
        <v>84</v>
      </c>
      <c r="AE323" s="44">
        <v>0</v>
      </c>
      <c r="AF323" s="44"/>
      <c r="AG323" s="44"/>
      <c r="AH323" s="44"/>
      <c r="AI323" s="44">
        <v>0</v>
      </c>
      <c r="AJ323" s="44" t="s">
        <v>85</v>
      </c>
      <c r="AK323" s="44">
        <v>0</v>
      </c>
      <c r="AL323">
        <v>8.67</v>
      </c>
      <c r="AM323">
        <v>8.67</v>
      </c>
      <c r="AN323" s="44">
        <v>0</v>
      </c>
      <c r="AS323">
        <v>1</v>
      </c>
      <c r="AT323" t="s">
        <v>86</v>
      </c>
      <c r="AU323" t="s">
        <v>87</v>
      </c>
      <c r="AV323" t="s">
        <v>92</v>
      </c>
      <c r="AW323" t="s">
        <v>89</v>
      </c>
      <c r="AX323">
        <v>1</v>
      </c>
      <c r="AY323">
        <v>0</v>
      </c>
      <c r="BB323">
        <v>5.98</v>
      </c>
      <c r="BC323" s="44"/>
    </row>
    <row r="324" spans="1:55" x14ac:dyDescent="0.25">
      <c r="A324" t="s">
        <v>71</v>
      </c>
      <c r="B324" t="s">
        <v>72</v>
      </c>
      <c r="C324">
        <v>4</v>
      </c>
      <c r="D324" t="s">
        <v>73</v>
      </c>
      <c r="E324" t="s">
        <v>71</v>
      </c>
      <c r="F324" t="s">
        <v>74</v>
      </c>
      <c r="G324" t="s">
        <v>289</v>
      </c>
      <c r="H324" s="44">
        <v>0</v>
      </c>
      <c r="J324">
        <v>31</v>
      </c>
      <c r="K324" t="s">
        <v>130</v>
      </c>
      <c r="L324" t="s">
        <v>76</v>
      </c>
      <c r="M324" t="s">
        <v>77</v>
      </c>
      <c r="N324" t="s">
        <v>78</v>
      </c>
      <c r="O324" t="s">
        <v>79</v>
      </c>
      <c r="P324" t="s">
        <v>125</v>
      </c>
      <c r="Q324" t="s">
        <v>81</v>
      </c>
      <c r="R324" t="s">
        <v>131</v>
      </c>
      <c r="T324" t="s">
        <v>83</v>
      </c>
      <c r="U324" t="s">
        <v>83</v>
      </c>
      <c r="V324" t="str">
        <f>VLOOKUP(W324,PGEMeasureCodes!$A$4:$B$39,2)</f>
        <v>PR078</v>
      </c>
      <c r="W324" t="s">
        <v>263</v>
      </c>
      <c r="Y324" s="44" t="s">
        <v>84</v>
      </c>
      <c r="Z324" s="44">
        <v>0</v>
      </c>
      <c r="AB324" s="44" t="s">
        <v>78</v>
      </c>
      <c r="AC324" s="44" t="s">
        <v>79</v>
      </c>
      <c r="AD324" s="44" t="s">
        <v>84</v>
      </c>
      <c r="AE324" s="44">
        <v>0</v>
      </c>
      <c r="AF324" s="44"/>
      <c r="AG324" s="44"/>
      <c r="AH324" s="44"/>
      <c r="AI324" s="44">
        <v>0</v>
      </c>
      <c r="AJ324" s="44" t="s">
        <v>85</v>
      </c>
      <c r="AK324" s="44">
        <v>0</v>
      </c>
      <c r="AL324">
        <v>8.67</v>
      </c>
      <c r="AM324">
        <v>8.67</v>
      </c>
      <c r="AN324" s="44">
        <v>0</v>
      </c>
      <c r="AS324">
        <v>1</v>
      </c>
      <c r="AT324" t="s">
        <v>86</v>
      </c>
      <c r="AU324" t="s">
        <v>87</v>
      </c>
      <c r="AV324" t="s">
        <v>93</v>
      </c>
      <c r="AW324" t="s">
        <v>89</v>
      </c>
      <c r="AX324">
        <v>1</v>
      </c>
      <c r="AY324">
        <v>0</v>
      </c>
      <c r="BB324">
        <v>6.04</v>
      </c>
      <c r="BC324" s="44"/>
    </row>
    <row r="325" spans="1:55" x14ac:dyDescent="0.25">
      <c r="A325" t="s">
        <v>71</v>
      </c>
      <c r="B325" t="s">
        <v>72</v>
      </c>
      <c r="C325">
        <v>4</v>
      </c>
      <c r="D325" t="s">
        <v>73</v>
      </c>
      <c r="E325" t="s">
        <v>71</v>
      </c>
      <c r="F325" t="s">
        <v>74</v>
      </c>
      <c r="G325" t="s">
        <v>289</v>
      </c>
      <c r="H325" s="44">
        <v>0</v>
      </c>
      <c r="J325">
        <v>31</v>
      </c>
      <c r="K325" t="s">
        <v>130</v>
      </c>
      <c r="L325" t="s">
        <v>76</v>
      </c>
      <c r="M325" t="s">
        <v>77</v>
      </c>
      <c r="N325" t="s">
        <v>78</v>
      </c>
      <c r="O325" t="s">
        <v>79</v>
      </c>
      <c r="P325" t="s">
        <v>125</v>
      </c>
      <c r="Q325" t="s">
        <v>81</v>
      </c>
      <c r="R325" t="s">
        <v>131</v>
      </c>
      <c r="T325" t="s">
        <v>83</v>
      </c>
      <c r="U325" t="s">
        <v>83</v>
      </c>
      <c r="V325" t="str">
        <f>VLOOKUP(W325,PGEMeasureCodes!$A$4:$B$39,2)</f>
        <v>PR078</v>
      </c>
      <c r="W325" t="s">
        <v>263</v>
      </c>
      <c r="Y325" s="44" t="s">
        <v>84</v>
      </c>
      <c r="Z325" s="44">
        <v>0</v>
      </c>
      <c r="AB325" s="44" t="s">
        <v>78</v>
      </c>
      <c r="AC325" s="44" t="s">
        <v>79</v>
      </c>
      <c r="AD325" s="44" t="s">
        <v>84</v>
      </c>
      <c r="AE325" s="44">
        <v>0</v>
      </c>
      <c r="AF325" s="44"/>
      <c r="AG325" s="44"/>
      <c r="AH325" s="44"/>
      <c r="AI325" s="44">
        <v>0</v>
      </c>
      <c r="AJ325" s="44" t="s">
        <v>85</v>
      </c>
      <c r="AK325" s="44">
        <v>0</v>
      </c>
      <c r="AL325">
        <v>8.67</v>
      </c>
      <c r="AM325">
        <v>8.67</v>
      </c>
      <c r="AN325" s="44">
        <v>0</v>
      </c>
      <c r="AS325">
        <v>1</v>
      </c>
      <c r="AT325" t="s">
        <v>86</v>
      </c>
      <c r="AU325" t="s">
        <v>87</v>
      </c>
      <c r="AV325" t="s">
        <v>94</v>
      </c>
      <c r="AW325" t="s">
        <v>89</v>
      </c>
      <c r="AX325">
        <v>1</v>
      </c>
      <c r="AY325">
        <v>0</v>
      </c>
      <c r="BB325">
        <v>6.13</v>
      </c>
      <c r="BC325" s="44"/>
    </row>
    <row r="326" spans="1:55" x14ac:dyDescent="0.25">
      <c r="A326" t="s">
        <v>71</v>
      </c>
      <c r="B326" t="s">
        <v>72</v>
      </c>
      <c r="C326">
        <v>4</v>
      </c>
      <c r="D326" t="s">
        <v>73</v>
      </c>
      <c r="E326" t="s">
        <v>71</v>
      </c>
      <c r="F326" t="s">
        <v>74</v>
      </c>
      <c r="G326" t="s">
        <v>289</v>
      </c>
      <c r="H326" s="44">
        <v>0</v>
      </c>
      <c r="J326">
        <v>31</v>
      </c>
      <c r="K326" t="s">
        <v>130</v>
      </c>
      <c r="L326" t="s">
        <v>76</v>
      </c>
      <c r="M326" t="s">
        <v>77</v>
      </c>
      <c r="N326" t="s">
        <v>78</v>
      </c>
      <c r="O326" t="s">
        <v>79</v>
      </c>
      <c r="P326" t="s">
        <v>125</v>
      </c>
      <c r="Q326" t="s">
        <v>81</v>
      </c>
      <c r="R326" t="s">
        <v>131</v>
      </c>
      <c r="T326" t="s">
        <v>83</v>
      </c>
      <c r="U326" t="s">
        <v>83</v>
      </c>
      <c r="V326" t="str">
        <f>VLOOKUP(W326,PGEMeasureCodes!$A$4:$B$39,2)</f>
        <v>PR078</v>
      </c>
      <c r="W326" t="s">
        <v>263</v>
      </c>
      <c r="Y326" s="44" t="s">
        <v>84</v>
      </c>
      <c r="Z326" s="44">
        <v>0</v>
      </c>
      <c r="AB326" s="44" t="s">
        <v>78</v>
      </c>
      <c r="AC326" s="44" t="s">
        <v>79</v>
      </c>
      <c r="AD326" s="44" t="s">
        <v>84</v>
      </c>
      <c r="AE326" s="44">
        <v>0</v>
      </c>
      <c r="AF326" s="44"/>
      <c r="AG326" s="44"/>
      <c r="AH326" s="44"/>
      <c r="AI326" s="44">
        <v>0</v>
      </c>
      <c r="AJ326" s="44" t="s">
        <v>85</v>
      </c>
      <c r="AK326" s="44">
        <v>0</v>
      </c>
      <c r="AL326">
        <v>8.67</v>
      </c>
      <c r="AM326">
        <v>8.67</v>
      </c>
      <c r="AN326" s="44">
        <v>0</v>
      </c>
      <c r="AS326">
        <v>1</v>
      </c>
      <c r="AT326" t="s">
        <v>86</v>
      </c>
      <c r="AU326" t="s">
        <v>87</v>
      </c>
      <c r="AV326" t="s">
        <v>95</v>
      </c>
      <c r="AW326" t="s">
        <v>89</v>
      </c>
      <c r="AX326">
        <v>1</v>
      </c>
      <c r="AY326">
        <v>0</v>
      </c>
      <c r="BB326">
        <v>5.69</v>
      </c>
      <c r="BC326" s="44"/>
    </row>
    <row r="327" spans="1:55" x14ac:dyDescent="0.25">
      <c r="A327" t="s">
        <v>71</v>
      </c>
      <c r="B327" t="s">
        <v>72</v>
      </c>
      <c r="C327">
        <v>4</v>
      </c>
      <c r="D327" t="s">
        <v>73</v>
      </c>
      <c r="E327" t="s">
        <v>71</v>
      </c>
      <c r="F327" t="s">
        <v>74</v>
      </c>
      <c r="G327" t="s">
        <v>289</v>
      </c>
      <c r="H327" s="44">
        <v>0</v>
      </c>
      <c r="J327">
        <v>31</v>
      </c>
      <c r="K327" t="s">
        <v>130</v>
      </c>
      <c r="L327" t="s">
        <v>76</v>
      </c>
      <c r="M327" t="s">
        <v>77</v>
      </c>
      <c r="N327" t="s">
        <v>78</v>
      </c>
      <c r="O327" t="s">
        <v>79</v>
      </c>
      <c r="P327" t="s">
        <v>125</v>
      </c>
      <c r="Q327" t="s">
        <v>81</v>
      </c>
      <c r="R327" t="s">
        <v>131</v>
      </c>
      <c r="T327" t="s">
        <v>83</v>
      </c>
      <c r="U327" t="s">
        <v>83</v>
      </c>
      <c r="V327" t="str">
        <f>VLOOKUP(W327,PGEMeasureCodes!$A$4:$B$39,2)</f>
        <v>PR078</v>
      </c>
      <c r="W327" t="s">
        <v>263</v>
      </c>
      <c r="Y327" s="44" t="s">
        <v>84</v>
      </c>
      <c r="Z327" s="44">
        <v>0</v>
      </c>
      <c r="AB327" s="44" t="s">
        <v>78</v>
      </c>
      <c r="AC327" s="44" t="s">
        <v>79</v>
      </c>
      <c r="AD327" s="44" t="s">
        <v>84</v>
      </c>
      <c r="AE327" s="44">
        <v>0</v>
      </c>
      <c r="AF327" s="44"/>
      <c r="AG327" s="44"/>
      <c r="AH327" s="44"/>
      <c r="AI327" s="44">
        <v>0</v>
      </c>
      <c r="AJ327" s="44" t="s">
        <v>85</v>
      </c>
      <c r="AK327" s="44">
        <v>0</v>
      </c>
      <c r="AL327">
        <v>8.67</v>
      </c>
      <c r="AM327">
        <v>8.67</v>
      </c>
      <c r="AN327" s="44">
        <v>0</v>
      </c>
      <c r="AS327">
        <v>1</v>
      </c>
      <c r="AT327" t="s">
        <v>86</v>
      </c>
      <c r="AU327" t="s">
        <v>87</v>
      </c>
      <c r="AV327" t="s">
        <v>96</v>
      </c>
      <c r="AW327" t="s">
        <v>89</v>
      </c>
      <c r="AX327">
        <v>1</v>
      </c>
      <c r="AY327">
        <v>0</v>
      </c>
      <c r="BB327">
        <v>5.41</v>
      </c>
      <c r="BC327" s="44"/>
    </row>
    <row r="328" spans="1:55" s="44" customFormat="1" x14ac:dyDescent="0.25">
      <c r="A328" s="44" t="s">
        <v>71</v>
      </c>
      <c r="B328" s="44" t="s">
        <v>72</v>
      </c>
      <c r="C328" s="44">
        <v>4</v>
      </c>
      <c r="D328" s="44" t="s">
        <v>73</v>
      </c>
      <c r="E328" s="44" t="s">
        <v>71</v>
      </c>
      <c r="F328" s="44" t="s">
        <v>74</v>
      </c>
      <c r="G328" s="44" t="s">
        <v>289</v>
      </c>
      <c r="H328" s="44">
        <v>0</v>
      </c>
      <c r="J328" s="44">
        <v>31</v>
      </c>
      <c r="K328" s="44" t="s">
        <v>130</v>
      </c>
      <c r="L328" s="44" t="s">
        <v>76</v>
      </c>
      <c r="M328" s="44" t="s">
        <v>77</v>
      </c>
      <c r="N328" s="44" t="s">
        <v>78</v>
      </c>
      <c r="O328" s="44" t="s">
        <v>79</v>
      </c>
      <c r="P328" s="44" t="s">
        <v>125</v>
      </c>
      <c r="Q328" s="44" t="s">
        <v>81</v>
      </c>
      <c r="R328" s="44" t="s">
        <v>131</v>
      </c>
      <c r="T328" s="44" t="s">
        <v>83</v>
      </c>
      <c r="U328" s="44" t="s">
        <v>83</v>
      </c>
      <c r="V328" s="44" t="str">
        <f>VLOOKUP(W328,PGEMeasureCodes!$A$4:$B$39,2)</f>
        <v>PR078</v>
      </c>
      <c r="W328" s="44" t="s">
        <v>263</v>
      </c>
      <c r="Y328" s="44" t="s">
        <v>84</v>
      </c>
      <c r="Z328" s="44">
        <v>0</v>
      </c>
      <c r="AB328" s="44" t="s">
        <v>78</v>
      </c>
      <c r="AC328" s="44" t="s">
        <v>79</v>
      </c>
      <c r="AD328" s="44" t="s">
        <v>84</v>
      </c>
      <c r="AE328" s="44">
        <v>0</v>
      </c>
      <c r="AI328" s="44">
        <v>0</v>
      </c>
      <c r="AJ328" s="44" t="s">
        <v>85</v>
      </c>
      <c r="AK328" s="44">
        <v>0</v>
      </c>
      <c r="AL328" s="44">
        <v>8.67</v>
      </c>
      <c r="AM328" s="44">
        <v>8.67</v>
      </c>
      <c r="AN328" s="44">
        <v>0</v>
      </c>
      <c r="AS328" s="44">
        <v>1</v>
      </c>
      <c r="AT328" s="44" t="s">
        <v>86</v>
      </c>
      <c r="AU328" s="44" t="s">
        <v>87</v>
      </c>
      <c r="AV328" s="44" t="s">
        <v>336</v>
      </c>
      <c r="AW328" s="44" t="s">
        <v>89</v>
      </c>
      <c r="AX328" s="44">
        <v>1</v>
      </c>
      <c r="AY328" s="44">
        <v>0</v>
      </c>
      <c r="BB328" s="44">
        <v>6.76</v>
      </c>
    </row>
    <row r="329" spans="1:55" s="44" customFormat="1" x14ac:dyDescent="0.25">
      <c r="A329" s="44" t="s">
        <v>71</v>
      </c>
      <c r="B329" s="44" t="s">
        <v>72</v>
      </c>
      <c r="C329" s="44">
        <v>4</v>
      </c>
      <c r="D329" s="44" t="s">
        <v>73</v>
      </c>
      <c r="E329" s="44" t="s">
        <v>71</v>
      </c>
      <c r="F329" s="44" t="s">
        <v>74</v>
      </c>
      <c r="G329" s="44" t="s">
        <v>289</v>
      </c>
      <c r="H329" s="44">
        <v>0</v>
      </c>
      <c r="J329" s="44">
        <v>31</v>
      </c>
      <c r="K329" s="44" t="s">
        <v>130</v>
      </c>
      <c r="L329" s="44" t="s">
        <v>76</v>
      </c>
      <c r="M329" s="44" t="s">
        <v>77</v>
      </c>
      <c r="N329" s="44" t="s">
        <v>78</v>
      </c>
      <c r="O329" s="44" t="s">
        <v>79</v>
      </c>
      <c r="P329" s="44" t="s">
        <v>125</v>
      </c>
      <c r="Q329" s="44" t="s">
        <v>81</v>
      </c>
      <c r="R329" s="44" t="s">
        <v>131</v>
      </c>
      <c r="T329" s="44" t="s">
        <v>83</v>
      </c>
      <c r="U329" s="44" t="s">
        <v>83</v>
      </c>
      <c r="V329" s="44" t="str">
        <f>VLOOKUP(W329,PGEMeasureCodes!$A$4:$B$39,2)</f>
        <v>PR078</v>
      </c>
      <c r="W329" s="44" t="s">
        <v>263</v>
      </c>
      <c r="Y329" s="44" t="s">
        <v>84</v>
      </c>
      <c r="Z329" s="44">
        <v>0</v>
      </c>
      <c r="AB329" s="44" t="s">
        <v>78</v>
      </c>
      <c r="AC329" s="44" t="s">
        <v>79</v>
      </c>
      <c r="AD329" s="44" t="s">
        <v>84</v>
      </c>
      <c r="AE329" s="44">
        <v>0</v>
      </c>
      <c r="AI329" s="44">
        <v>0</v>
      </c>
      <c r="AJ329" s="44" t="s">
        <v>85</v>
      </c>
      <c r="AK329" s="44">
        <v>0</v>
      </c>
      <c r="AL329" s="44">
        <v>8.67</v>
      </c>
      <c r="AM329" s="44">
        <v>8.67</v>
      </c>
      <c r="AN329" s="44">
        <v>0</v>
      </c>
      <c r="AS329" s="44">
        <v>1</v>
      </c>
      <c r="AT329" s="44" t="s">
        <v>86</v>
      </c>
      <c r="AU329" s="44" t="s">
        <v>87</v>
      </c>
      <c r="AV329" s="44" t="s">
        <v>337</v>
      </c>
      <c r="AW329" s="44" t="s">
        <v>89</v>
      </c>
      <c r="AX329" s="44">
        <v>1</v>
      </c>
      <c r="AY329" s="44">
        <v>0</v>
      </c>
      <c r="BB329" s="44">
        <v>5.62</v>
      </c>
    </row>
    <row r="330" spans="1:55" x14ac:dyDescent="0.25">
      <c r="A330" t="s">
        <v>71</v>
      </c>
      <c r="B330" t="s">
        <v>72</v>
      </c>
      <c r="C330">
        <v>4</v>
      </c>
      <c r="D330" t="s">
        <v>73</v>
      </c>
      <c r="E330" t="s">
        <v>71</v>
      </c>
      <c r="F330" t="s">
        <v>74</v>
      </c>
      <c r="G330" t="s">
        <v>289</v>
      </c>
      <c r="H330" s="44">
        <v>0</v>
      </c>
      <c r="J330">
        <v>32</v>
      </c>
      <c r="K330" t="s">
        <v>132</v>
      </c>
      <c r="L330" t="s">
        <v>76</v>
      </c>
      <c r="M330" t="s">
        <v>77</v>
      </c>
      <c r="N330" t="s">
        <v>78</v>
      </c>
      <c r="O330" t="s">
        <v>79</v>
      </c>
      <c r="P330" t="s">
        <v>125</v>
      </c>
      <c r="Q330" t="s">
        <v>81</v>
      </c>
      <c r="R330" t="s">
        <v>133</v>
      </c>
      <c r="T330" t="s">
        <v>83</v>
      </c>
      <c r="U330" t="s">
        <v>83</v>
      </c>
      <c r="V330" t="str">
        <f>VLOOKUP(W330,PGEMeasureCodes!$A$4:$B$39,2)</f>
        <v>PR084</v>
      </c>
      <c r="W330" t="s">
        <v>264</v>
      </c>
      <c r="Y330" s="44" t="s">
        <v>84</v>
      </c>
      <c r="Z330" s="44">
        <v>0</v>
      </c>
      <c r="AB330" s="44" t="s">
        <v>78</v>
      </c>
      <c r="AC330" s="44" t="s">
        <v>79</v>
      </c>
      <c r="AD330" s="44" t="s">
        <v>84</v>
      </c>
      <c r="AE330" s="44">
        <v>0</v>
      </c>
      <c r="AF330" s="44"/>
      <c r="AG330" s="44"/>
      <c r="AH330" s="44"/>
      <c r="AI330" s="44">
        <v>0</v>
      </c>
      <c r="AJ330" s="44" t="s">
        <v>85</v>
      </c>
      <c r="AK330" s="44">
        <v>0</v>
      </c>
      <c r="AL330">
        <v>7.33</v>
      </c>
      <c r="AM330">
        <v>7.33</v>
      </c>
      <c r="AN330" s="44">
        <v>0</v>
      </c>
      <c r="AS330">
        <v>1</v>
      </c>
      <c r="AT330" t="s">
        <v>86</v>
      </c>
      <c r="AU330" t="s">
        <v>87</v>
      </c>
      <c r="AV330" t="s">
        <v>88</v>
      </c>
      <c r="AW330" t="s">
        <v>89</v>
      </c>
      <c r="AX330">
        <v>1</v>
      </c>
      <c r="AY330">
        <v>0</v>
      </c>
      <c r="BB330">
        <v>13.27</v>
      </c>
      <c r="BC330" s="44"/>
    </row>
    <row r="331" spans="1:55" x14ac:dyDescent="0.25">
      <c r="A331" t="s">
        <v>71</v>
      </c>
      <c r="B331" t="s">
        <v>72</v>
      </c>
      <c r="C331">
        <v>4</v>
      </c>
      <c r="D331" t="s">
        <v>73</v>
      </c>
      <c r="E331" t="s">
        <v>71</v>
      </c>
      <c r="F331" t="s">
        <v>74</v>
      </c>
      <c r="G331" t="s">
        <v>289</v>
      </c>
      <c r="H331" s="44">
        <v>0</v>
      </c>
      <c r="J331">
        <v>32</v>
      </c>
      <c r="K331" t="s">
        <v>132</v>
      </c>
      <c r="L331" t="s">
        <v>76</v>
      </c>
      <c r="M331" t="s">
        <v>77</v>
      </c>
      <c r="N331" t="s">
        <v>78</v>
      </c>
      <c r="O331" t="s">
        <v>79</v>
      </c>
      <c r="P331" t="s">
        <v>125</v>
      </c>
      <c r="Q331" t="s">
        <v>81</v>
      </c>
      <c r="R331" t="s">
        <v>133</v>
      </c>
      <c r="T331" t="s">
        <v>83</v>
      </c>
      <c r="U331" t="s">
        <v>83</v>
      </c>
      <c r="V331" t="str">
        <f>VLOOKUP(W331,PGEMeasureCodes!$A$4:$B$39,2)</f>
        <v>PR084</v>
      </c>
      <c r="W331" t="s">
        <v>264</v>
      </c>
      <c r="Y331" s="44" t="s">
        <v>84</v>
      </c>
      <c r="Z331" s="44">
        <v>0</v>
      </c>
      <c r="AB331" s="44" t="s">
        <v>78</v>
      </c>
      <c r="AC331" s="44" t="s">
        <v>79</v>
      </c>
      <c r="AD331" s="44" t="s">
        <v>84</v>
      </c>
      <c r="AE331" s="44">
        <v>0</v>
      </c>
      <c r="AF331" s="44"/>
      <c r="AG331" s="44"/>
      <c r="AH331" s="44"/>
      <c r="AI331" s="44">
        <v>0</v>
      </c>
      <c r="AJ331" s="44" t="s">
        <v>85</v>
      </c>
      <c r="AK331" s="44">
        <v>0</v>
      </c>
      <c r="AL331">
        <v>7.33</v>
      </c>
      <c r="AM331">
        <v>7.33</v>
      </c>
      <c r="AN331" s="44">
        <v>0</v>
      </c>
      <c r="AS331">
        <v>1</v>
      </c>
      <c r="AT331" t="s">
        <v>86</v>
      </c>
      <c r="AU331" t="s">
        <v>87</v>
      </c>
      <c r="AV331" t="s">
        <v>90</v>
      </c>
      <c r="AW331" t="s">
        <v>89</v>
      </c>
      <c r="AX331">
        <v>1</v>
      </c>
      <c r="AY331">
        <v>0</v>
      </c>
      <c r="BB331">
        <v>11.91</v>
      </c>
      <c r="BC331" s="44"/>
    </row>
    <row r="332" spans="1:55" x14ac:dyDescent="0.25">
      <c r="A332" t="s">
        <v>71</v>
      </c>
      <c r="B332" t="s">
        <v>72</v>
      </c>
      <c r="C332">
        <v>4</v>
      </c>
      <c r="D332" t="s">
        <v>73</v>
      </c>
      <c r="E332" t="s">
        <v>71</v>
      </c>
      <c r="F332" t="s">
        <v>74</v>
      </c>
      <c r="G332" t="s">
        <v>289</v>
      </c>
      <c r="H332" s="44">
        <v>0</v>
      </c>
      <c r="J332">
        <v>32</v>
      </c>
      <c r="K332" t="s">
        <v>132</v>
      </c>
      <c r="L332" t="s">
        <v>76</v>
      </c>
      <c r="M332" t="s">
        <v>77</v>
      </c>
      <c r="N332" t="s">
        <v>78</v>
      </c>
      <c r="O332" t="s">
        <v>79</v>
      </c>
      <c r="P332" t="s">
        <v>125</v>
      </c>
      <c r="Q332" t="s">
        <v>81</v>
      </c>
      <c r="R332" t="s">
        <v>133</v>
      </c>
      <c r="T332" t="s">
        <v>83</v>
      </c>
      <c r="U332" t="s">
        <v>83</v>
      </c>
      <c r="V332" t="str">
        <f>VLOOKUP(W332,PGEMeasureCodes!$A$4:$B$39,2)</f>
        <v>PR084</v>
      </c>
      <c r="W332" t="s">
        <v>264</v>
      </c>
      <c r="Y332" s="44" t="s">
        <v>84</v>
      </c>
      <c r="Z332" s="44">
        <v>0</v>
      </c>
      <c r="AB332" s="44" t="s">
        <v>78</v>
      </c>
      <c r="AC332" s="44" t="s">
        <v>79</v>
      </c>
      <c r="AD332" s="44" t="s">
        <v>84</v>
      </c>
      <c r="AE332" s="44">
        <v>0</v>
      </c>
      <c r="AF332" s="44"/>
      <c r="AG332" s="44"/>
      <c r="AH332" s="44"/>
      <c r="AI332" s="44">
        <v>0</v>
      </c>
      <c r="AJ332" s="44" t="s">
        <v>85</v>
      </c>
      <c r="AK332" s="44">
        <v>0</v>
      </c>
      <c r="AL332">
        <v>7.33</v>
      </c>
      <c r="AM332">
        <v>7.33</v>
      </c>
      <c r="AN332" s="44">
        <v>0</v>
      </c>
      <c r="AS332">
        <v>1</v>
      </c>
      <c r="AT332" t="s">
        <v>86</v>
      </c>
      <c r="AU332" t="s">
        <v>87</v>
      </c>
      <c r="AV332" t="s">
        <v>91</v>
      </c>
      <c r="AW332" t="s">
        <v>89</v>
      </c>
      <c r="AX332">
        <v>1</v>
      </c>
      <c r="AY332">
        <v>0</v>
      </c>
      <c r="BB332">
        <v>15.02</v>
      </c>
      <c r="BC332" s="44"/>
    </row>
    <row r="333" spans="1:55" x14ac:dyDescent="0.25">
      <c r="A333" t="s">
        <v>71</v>
      </c>
      <c r="B333" t="s">
        <v>72</v>
      </c>
      <c r="C333">
        <v>4</v>
      </c>
      <c r="D333" t="s">
        <v>73</v>
      </c>
      <c r="E333" t="s">
        <v>71</v>
      </c>
      <c r="F333" t="s">
        <v>74</v>
      </c>
      <c r="G333" t="s">
        <v>289</v>
      </c>
      <c r="H333" s="44">
        <v>0</v>
      </c>
      <c r="J333">
        <v>32</v>
      </c>
      <c r="K333" t="s">
        <v>132</v>
      </c>
      <c r="L333" t="s">
        <v>76</v>
      </c>
      <c r="M333" t="s">
        <v>77</v>
      </c>
      <c r="N333" t="s">
        <v>78</v>
      </c>
      <c r="O333" t="s">
        <v>79</v>
      </c>
      <c r="P333" t="s">
        <v>125</v>
      </c>
      <c r="Q333" t="s">
        <v>81</v>
      </c>
      <c r="R333" t="s">
        <v>133</v>
      </c>
      <c r="T333" t="s">
        <v>83</v>
      </c>
      <c r="U333" t="s">
        <v>83</v>
      </c>
      <c r="V333" t="str">
        <f>VLOOKUP(W333,PGEMeasureCodes!$A$4:$B$39,2)</f>
        <v>PR084</v>
      </c>
      <c r="W333" t="s">
        <v>264</v>
      </c>
      <c r="Y333" s="44" t="s">
        <v>84</v>
      </c>
      <c r="Z333" s="44">
        <v>0</v>
      </c>
      <c r="AB333" s="44" t="s">
        <v>78</v>
      </c>
      <c r="AC333" s="44" t="s">
        <v>79</v>
      </c>
      <c r="AD333" s="44" t="s">
        <v>84</v>
      </c>
      <c r="AE333" s="44">
        <v>0</v>
      </c>
      <c r="AF333" s="44"/>
      <c r="AG333" s="44"/>
      <c r="AH333" s="44"/>
      <c r="AI333" s="44">
        <v>0</v>
      </c>
      <c r="AJ333" s="44" t="s">
        <v>85</v>
      </c>
      <c r="AK333" s="44">
        <v>0</v>
      </c>
      <c r="AL333">
        <v>7.33</v>
      </c>
      <c r="AM333">
        <v>7.33</v>
      </c>
      <c r="AN333" s="44">
        <v>0</v>
      </c>
      <c r="AS333">
        <v>1</v>
      </c>
      <c r="AT333" t="s">
        <v>86</v>
      </c>
      <c r="AU333" t="s">
        <v>87</v>
      </c>
      <c r="AV333" t="s">
        <v>92</v>
      </c>
      <c r="AW333" t="s">
        <v>89</v>
      </c>
      <c r="AX333">
        <v>1</v>
      </c>
      <c r="AY333">
        <v>0</v>
      </c>
      <c r="BB333">
        <v>13.52</v>
      </c>
      <c r="BC333" s="44"/>
    </row>
    <row r="334" spans="1:55" x14ac:dyDescent="0.25">
      <c r="A334" t="s">
        <v>71</v>
      </c>
      <c r="B334" t="s">
        <v>72</v>
      </c>
      <c r="C334">
        <v>4</v>
      </c>
      <c r="D334" t="s">
        <v>73</v>
      </c>
      <c r="E334" t="s">
        <v>71</v>
      </c>
      <c r="F334" t="s">
        <v>74</v>
      </c>
      <c r="G334" t="s">
        <v>289</v>
      </c>
      <c r="H334" s="44">
        <v>0</v>
      </c>
      <c r="J334">
        <v>32</v>
      </c>
      <c r="K334" t="s">
        <v>132</v>
      </c>
      <c r="L334" t="s">
        <v>76</v>
      </c>
      <c r="M334" t="s">
        <v>77</v>
      </c>
      <c r="N334" t="s">
        <v>78</v>
      </c>
      <c r="O334" t="s">
        <v>79</v>
      </c>
      <c r="P334" t="s">
        <v>125</v>
      </c>
      <c r="Q334" t="s">
        <v>81</v>
      </c>
      <c r="R334" t="s">
        <v>133</v>
      </c>
      <c r="T334" t="s">
        <v>83</v>
      </c>
      <c r="U334" t="s">
        <v>83</v>
      </c>
      <c r="V334" t="str">
        <f>VLOOKUP(W334,PGEMeasureCodes!$A$4:$B$39,2)</f>
        <v>PR084</v>
      </c>
      <c r="W334" t="s">
        <v>264</v>
      </c>
      <c r="Y334" s="44" t="s">
        <v>84</v>
      </c>
      <c r="Z334" s="44">
        <v>0</v>
      </c>
      <c r="AB334" s="44" t="s">
        <v>78</v>
      </c>
      <c r="AC334" s="44" t="s">
        <v>79</v>
      </c>
      <c r="AD334" s="44" t="s">
        <v>84</v>
      </c>
      <c r="AE334" s="44">
        <v>0</v>
      </c>
      <c r="AF334" s="44"/>
      <c r="AG334" s="44"/>
      <c r="AH334" s="44"/>
      <c r="AI334" s="44">
        <v>0</v>
      </c>
      <c r="AJ334" s="44" t="s">
        <v>85</v>
      </c>
      <c r="AK334" s="44">
        <v>0</v>
      </c>
      <c r="AL334">
        <v>7.33</v>
      </c>
      <c r="AM334">
        <v>7.33</v>
      </c>
      <c r="AN334" s="44">
        <v>0</v>
      </c>
      <c r="AS334">
        <v>1</v>
      </c>
      <c r="AT334" t="s">
        <v>86</v>
      </c>
      <c r="AU334" t="s">
        <v>87</v>
      </c>
      <c r="AV334" t="s">
        <v>93</v>
      </c>
      <c r="AW334" t="s">
        <v>89</v>
      </c>
      <c r="AX334">
        <v>1</v>
      </c>
      <c r="AY334">
        <v>0</v>
      </c>
      <c r="BB334">
        <v>13.65</v>
      </c>
      <c r="BC334" s="44"/>
    </row>
    <row r="335" spans="1:55" x14ac:dyDescent="0.25">
      <c r="A335" t="s">
        <v>71</v>
      </c>
      <c r="B335" t="s">
        <v>72</v>
      </c>
      <c r="C335">
        <v>4</v>
      </c>
      <c r="D335" t="s">
        <v>73</v>
      </c>
      <c r="E335" t="s">
        <v>71</v>
      </c>
      <c r="F335" t="s">
        <v>74</v>
      </c>
      <c r="G335" t="s">
        <v>289</v>
      </c>
      <c r="H335" s="44">
        <v>0</v>
      </c>
      <c r="J335">
        <v>32</v>
      </c>
      <c r="K335" t="s">
        <v>132</v>
      </c>
      <c r="L335" t="s">
        <v>76</v>
      </c>
      <c r="M335" t="s">
        <v>77</v>
      </c>
      <c r="N335" t="s">
        <v>78</v>
      </c>
      <c r="O335" t="s">
        <v>79</v>
      </c>
      <c r="P335" t="s">
        <v>125</v>
      </c>
      <c r="Q335" t="s">
        <v>81</v>
      </c>
      <c r="R335" t="s">
        <v>133</v>
      </c>
      <c r="T335" t="s">
        <v>83</v>
      </c>
      <c r="U335" t="s">
        <v>83</v>
      </c>
      <c r="V335" t="str">
        <f>VLOOKUP(W335,PGEMeasureCodes!$A$4:$B$39,2)</f>
        <v>PR084</v>
      </c>
      <c r="W335" t="s">
        <v>264</v>
      </c>
      <c r="Y335" s="44" t="s">
        <v>84</v>
      </c>
      <c r="Z335" s="44">
        <v>0</v>
      </c>
      <c r="AB335" s="44" t="s">
        <v>78</v>
      </c>
      <c r="AC335" s="44" t="s">
        <v>79</v>
      </c>
      <c r="AD335" s="44" t="s">
        <v>84</v>
      </c>
      <c r="AE335" s="44">
        <v>0</v>
      </c>
      <c r="AF335" s="44"/>
      <c r="AG335" s="44"/>
      <c r="AH335" s="44"/>
      <c r="AI335" s="44">
        <v>0</v>
      </c>
      <c r="AJ335" s="44" t="s">
        <v>85</v>
      </c>
      <c r="AK335" s="44">
        <v>0</v>
      </c>
      <c r="AL335">
        <v>7.33</v>
      </c>
      <c r="AM335">
        <v>7.33</v>
      </c>
      <c r="AN335" s="44">
        <v>0</v>
      </c>
      <c r="AS335">
        <v>1</v>
      </c>
      <c r="AT335" t="s">
        <v>86</v>
      </c>
      <c r="AU335" t="s">
        <v>87</v>
      </c>
      <c r="AV335" t="s">
        <v>94</v>
      </c>
      <c r="AW335" t="s">
        <v>89</v>
      </c>
      <c r="AX335">
        <v>1</v>
      </c>
      <c r="AY335">
        <v>0</v>
      </c>
      <c r="BB335">
        <v>13.85</v>
      </c>
      <c r="BC335" s="44"/>
    </row>
    <row r="336" spans="1:55" x14ac:dyDescent="0.25">
      <c r="A336" t="s">
        <v>71</v>
      </c>
      <c r="B336" t="s">
        <v>72</v>
      </c>
      <c r="C336">
        <v>4</v>
      </c>
      <c r="D336" t="s">
        <v>73</v>
      </c>
      <c r="E336" t="s">
        <v>71</v>
      </c>
      <c r="F336" t="s">
        <v>74</v>
      </c>
      <c r="G336" t="s">
        <v>289</v>
      </c>
      <c r="H336" s="44">
        <v>0</v>
      </c>
      <c r="J336">
        <v>32</v>
      </c>
      <c r="K336" t="s">
        <v>132</v>
      </c>
      <c r="L336" t="s">
        <v>76</v>
      </c>
      <c r="M336" t="s">
        <v>77</v>
      </c>
      <c r="N336" t="s">
        <v>78</v>
      </c>
      <c r="O336" t="s">
        <v>79</v>
      </c>
      <c r="P336" t="s">
        <v>125</v>
      </c>
      <c r="Q336" t="s">
        <v>81</v>
      </c>
      <c r="R336" t="s">
        <v>133</v>
      </c>
      <c r="T336" t="s">
        <v>83</v>
      </c>
      <c r="U336" t="s">
        <v>83</v>
      </c>
      <c r="V336" t="str">
        <f>VLOOKUP(W336,PGEMeasureCodes!$A$4:$B$39,2)</f>
        <v>PR084</v>
      </c>
      <c r="W336" t="s">
        <v>264</v>
      </c>
      <c r="Y336" s="44" t="s">
        <v>84</v>
      </c>
      <c r="Z336" s="44">
        <v>0</v>
      </c>
      <c r="AB336" s="44" t="s">
        <v>78</v>
      </c>
      <c r="AC336" s="44" t="s">
        <v>79</v>
      </c>
      <c r="AD336" s="44" t="s">
        <v>84</v>
      </c>
      <c r="AE336" s="44">
        <v>0</v>
      </c>
      <c r="AF336" s="44"/>
      <c r="AG336" s="44"/>
      <c r="AH336" s="44"/>
      <c r="AI336" s="44">
        <v>0</v>
      </c>
      <c r="AJ336" s="44" t="s">
        <v>85</v>
      </c>
      <c r="AK336" s="44">
        <v>0</v>
      </c>
      <c r="AL336">
        <v>7.33</v>
      </c>
      <c r="AM336">
        <v>7.33</v>
      </c>
      <c r="AN336" s="44">
        <v>0</v>
      </c>
      <c r="AS336">
        <v>1</v>
      </c>
      <c r="AT336" t="s">
        <v>86</v>
      </c>
      <c r="AU336" t="s">
        <v>87</v>
      </c>
      <c r="AV336" t="s">
        <v>95</v>
      </c>
      <c r="AW336" t="s">
        <v>89</v>
      </c>
      <c r="AX336">
        <v>1</v>
      </c>
      <c r="AY336">
        <v>0</v>
      </c>
      <c r="BB336">
        <v>12.9</v>
      </c>
      <c r="BC336" s="44"/>
    </row>
    <row r="337" spans="1:55" x14ac:dyDescent="0.25">
      <c r="A337" t="s">
        <v>71</v>
      </c>
      <c r="B337" t="s">
        <v>72</v>
      </c>
      <c r="C337">
        <v>4</v>
      </c>
      <c r="D337" t="s">
        <v>73</v>
      </c>
      <c r="E337" t="s">
        <v>71</v>
      </c>
      <c r="F337" t="s">
        <v>74</v>
      </c>
      <c r="G337" t="s">
        <v>289</v>
      </c>
      <c r="H337" s="44">
        <v>0</v>
      </c>
      <c r="J337">
        <v>32</v>
      </c>
      <c r="K337" t="s">
        <v>132</v>
      </c>
      <c r="L337" t="s">
        <v>76</v>
      </c>
      <c r="M337" t="s">
        <v>77</v>
      </c>
      <c r="N337" t="s">
        <v>78</v>
      </c>
      <c r="O337" t="s">
        <v>79</v>
      </c>
      <c r="P337" t="s">
        <v>125</v>
      </c>
      <c r="Q337" t="s">
        <v>81</v>
      </c>
      <c r="R337" t="s">
        <v>133</v>
      </c>
      <c r="T337" t="s">
        <v>83</v>
      </c>
      <c r="U337" t="s">
        <v>83</v>
      </c>
      <c r="V337" t="str">
        <f>VLOOKUP(W337,PGEMeasureCodes!$A$4:$B$39,2)</f>
        <v>PR084</v>
      </c>
      <c r="W337" t="s">
        <v>264</v>
      </c>
      <c r="Y337" s="44" t="s">
        <v>84</v>
      </c>
      <c r="Z337" s="44">
        <v>0</v>
      </c>
      <c r="AB337" s="44" t="s">
        <v>78</v>
      </c>
      <c r="AC337" s="44" t="s">
        <v>79</v>
      </c>
      <c r="AD337" s="44" t="s">
        <v>84</v>
      </c>
      <c r="AE337" s="44">
        <v>0</v>
      </c>
      <c r="AF337" s="44"/>
      <c r="AG337" s="44"/>
      <c r="AH337" s="44"/>
      <c r="AI337" s="44">
        <v>0</v>
      </c>
      <c r="AJ337" s="44" t="s">
        <v>85</v>
      </c>
      <c r="AK337" s="44">
        <v>0</v>
      </c>
      <c r="AL337">
        <v>7.33</v>
      </c>
      <c r="AM337">
        <v>7.33</v>
      </c>
      <c r="AN337" s="44">
        <v>0</v>
      </c>
      <c r="AS337">
        <v>1</v>
      </c>
      <c r="AT337" t="s">
        <v>86</v>
      </c>
      <c r="AU337" t="s">
        <v>87</v>
      </c>
      <c r="AV337" t="s">
        <v>96</v>
      </c>
      <c r="AW337" t="s">
        <v>89</v>
      </c>
      <c r="AX337">
        <v>1</v>
      </c>
      <c r="AY337">
        <v>0</v>
      </c>
      <c r="BB337">
        <v>12.28</v>
      </c>
      <c r="BC337" s="44"/>
    </row>
    <row r="338" spans="1:55" s="44" customFormat="1" x14ac:dyDescent="0.25">
      <c r="A338" s="44" t="s">
        <v>71</v>
      </c>
      <c r="B338" s="44" t="s">
        <v>72</v>
      </c>
      <c r="C338" s="44">
        <v>4</v>
      </c>
      <c r="D338" s="44" t="s">
        <v>73</v>
      </c>
      <c r="E338" s="44" t="s">
        <v>71</v>
      </c>
      <c r="F338" s="44" t="s">
        <v>74</v>
      </c>
      <c r="G338" s="44" t="s">
        <v>289</v>
      </c>
      <c r="H338" s="44">
        <v>0</v>
      </c>
      <c r="J338" s="44">
        <v>32</v>
      </c>
      <c r="K338" s="44" t="s">
        <v>132</v>
      </c>
      <c r="L338" s="44" t="s">
        <v>76</v>
      </c>
      <c r="M338" s="44" t="s">
        <v>77</v>
      </c>
      <c r="N338" s="44" t="s">
        <v>78</v>
      </c>
      <c r="O338" s="44" t="s">
        <v>79</v>
      </c>
      <c r="P338" s="44" t="s">
        <v>125</v>
      </c>
      <c r="Q338" s="44" t="s">
        <v>81</v>
      </c>
      <c r="R338" s="44" t="s">
        <v>131</v>
      </c>
      <c r="T338" s="44" t="s">
        <v>83</v>
      </c>
      <c r="U338" s="44" t="s">
        <v>83</v>
      </c>
      <c r="V338" s="44" t="str">
        <f>VLOOKUP(W338,PGEMeasureCodes!$A$4:$B$39,2)</f>
        <v>PR084</v>
      </c>
      <c r="W338" s="44" t="s">
        <v>264</v>
      </c>
      <c r="Y338" s="44" t="s">
        <v>84</v>
      </c>
      <c r="Z338" s="44">
        <v>0</v>
      </c>
      <c r="AB338" s="44" t="s">
        <v>78</v>
      </c>
      <c r="AC338" s="44" t="s">
        <v>79</v>
      </c>
      <c r="AD338" s="44" t="s">
        <v>84</v>
      </c>
      <c r="AE338" s="44">
        <v>0</v>
      </c>
      <c r="AI338" s="44">
        <v>0</v>
      </c>
      <c r="AJ338" s="44" t="s">
        <v>85</v>
      </c>
      <c r="AK338" s="44">
        <v>0</v>
      </c>
      <c r="AL338" s="44">
        <v>7.33</v>
      </c>
      <c r="AM338" s="44">
        <v>7.33</v>
      </c>
      <c r="AN338" s="44">
        <v>0</v>
      </c>
      <c r="AS338" s="44">
        <v>1</v>
      </c>
      <c r="AT338" s="44" t="s">
        <v>86</v>
      </c>
      <c r="AU338" s="44" t="s">
        <v>87</v>
      </c>
      <c r="AV338" s="44" t="s">
        <v>336</v>
      </c>
      <c r="AW338" s="44" t="s">
        <v>89</v>
      </c>
      <c r="AX338" s="44">
        <v>1</v>
      </c>
      <c r="AY338" s="44">
        <v>0</v>
      </c>
      <c r="BB338" s="44">
        <v>15.22</v>
      </c>
    </row>
    <row r="339" spans="1:55" s="44" customFormat="1" x14ac:dyDescent="0.25">
      <c r="A339" s="44" t="s">
        <v>71</v>
      </c>
      <c r="B339" s="44" t="s">
        <v>72</v>
      </c>
      <c r="C339" s="44">
        <v>4</v>
      </c>
      <c r="D339" s="44" t="s">
        <v>73</v>
      </c>
      <c r="E339" s="44" t="s">
        <v>71</v>
      </c>
      <c r="F339" s="44" t="s">
        <v>74</v>
      </c>
      <c r="G339" s="44" t="s">
        <v>289</v>
      </c>
      <c r="H339" s="44">
        <v>0</v>
      </c>
      <c r="J339" s="44">
        <v>32</v>
      </c>
      <c r="K339" s="44" t="s">
        <v>132</v>
      </c>
      <c r="L339" s="44" t="s">
        <v>76</v>
      </c>
      <c r="M339" s="44" t="s">
        <v>77</v>
      </c>
      <c r="N339" s="44" t="s">
        <v>78</v>
      </c>
      <c r="O339" s="44" t="s">
        <v>79</v>
      </c>
      <c r="P339" s="44" t="s">
        <v>125</v>
      </c>
      <c r="Q339" s="44" t="s">
        <v>81</v>
      </c>
      <c r="R339" s="44" t="s">
        <v>131</v>
      </c>
      <c r="T339" s="44" t="s">
        <v>83</v>
      </c>
      <c r="U339" s="44" t="s">
        <v>83</v>
      </c>
      <c r="V339" s="44" t="str">
        <f>VLOOKUP(W339,PGEMeasureCodes!$A$4:$B$39,2)</f>
        <v>PR084</v>
      </c>
      <c r="W339" s="44" t="s">
        <v>264</v>
      </c>
      <c r="Y339" s="44" t="s">
        <v>84</v>
      </c>
      <c r="Z339" s="44">
        <v>0</v>
      </c>
      <c r="AB339" s="44" t="s">
        <v>78</v>
      </c>
      <c r="AC339" s="44" t="s">
        <v>79</v>
      </c>
      <c r="AD339" s="44" t="s">
        <v>84</v>
      </c>
      <c r="AE339" s="44">
        <v>0</v>
      </c>
      <c r="AI339" s="44">
        <v>0</v>
      </c>
      <c r="AJ339" s="44" t="s">
        <v>85</v>
      </c>
      <c r="AK339" s="44">
        <v>0</v>
      </c>
      <c r="AL339" s="44">
        <v>7.33</v>
      </c>
      <c r="AM339" s="44">
        <v>7.33</v>
      </c>
      <c r="AN339" s="44">
        <v>0</v>
      </c>
      <c r="AS339" s="44">
        <v>1</v>
      </c>
      <c r="AT339" s="44" t="s">
        <v>86</v>
      </c>
      <c r="AU339" s="44" t="s">
        <v>87</v>
      </c>
      <c r="AV339" s="44" t="s">
        <v>337</v>
      </c>
      <c r="AW339" s="44" t="s">
        <v>89</v>
      </c>
      <c r="AX339" s="44">
        <v>1</v>
      </c>
      <c r="AY339" s="44">
        <v>0</v>
      </c>
      <c r="BB339" s="44">
        <v>12.75</v>
      </c>
    </row>
    <row r="340" spans="1:55" x14ac:dyDescent="0.25">
      <c r="A340" t="s">
        <v>71</v>
      </c>
      <c r="B340" t="s">
        <v>72</v>
      </c>
      <c r="C340">
        <v>4</v>
      </c>
      <c r="D340" t="s">
        <v>73</v>
      </c>
      <c r="E340" t="s">
        <v>71</v>
      </c>
      <c r="F340" t="s">
        <v>74</v>
      </c>
      <c r="G340" t="s">
        <v>289</v>
      </c>
      <c r="H340" s="44">
        <v>0</v>
      </c>
      <c r="J340">
        <v>33</v>
      </c>
      <c r="K340" t="s">
        <v>134</v>
      </c>
      <c r="L340" t="s">
        <v>76</v>
      </c>
      <c r="M340" t="s">
        <v>77</v>
      </c>
      <c r="N340" t="s">
        <v>78</v>
      </c>
      <c r="O340" t="s">
        <v>79</v>
      </c>
      <c r="P340" t="s">
        <v>125</v>
      </c>
      <c r="Q340" t="s">
        <v>81</v>
      </c>
      <c r="R340" t="s">
        <v>133</v>
      </c>
      <c r="T340" t="s">
        <v>83</v>
      </c>
      <c r="U340" t="s">
        <v>83</v>
      </c>
      <c r="V340" t="str">
        <f>VLOOKUP(W340,PGEMeasureCodes!$A$4:$B$39,2)</f>
        <v>PR081</v>
      </c>
      <c r="W340" t="s">
        <v>265</v>
      </c>
      <c r="Y340" s="44" t="s">
        <v>84</v>
      </c>
      <c r="Z340" s="44">
        <v>0</v>
      </c>
      <c r="AB340" s="44" t="s">
        <v>78</v>
      </c>
      <c r="AC340" s="44" t="s">
        <v>79</v>
      </c>
      <c r="AD340" s="44" t="s">
        <v>84</v>
      </c>
      <c r="AE340" s="44">
        <v>0</v>
      </c>
      <c r="AF340" s="44"/>
      <c r="AG340" s="44"/>
      <c r="AH340" s="44"/>
      <c r="AI340" s="44">
        <v>0</v>
      </c>
      <c r="AJ340" s="44" t="s">
        <v>85</v>
      </c>
      <c r="AK340" s="44">
        <v>0</v>
      </c>
      <c r="AL340">
        <v>7.33</v>
      </c>
      <c r="AM340">
        <v>7.33</v>
      </c>
      <c r="AN340" s="44">
        <v>0</v>
      </c>
      <c r="AS340">
        <v>1</v>
      </c>
      <c r="AT340" t="s">
        <v>86</v>
      </c>
      <c r="AU340" t="s">
        <v>87</v>
      </c>
      <c r="AV340" t="s">
        <v>88</v>
      </c>
      <c r="AW340" t="s">
        <v>89</v>
      </c>
      <c r="AX340">
        <v>1</v>
      </c>
      <c r="AY340">
        <v>0</v>
      </c>
      <c r="BB340">
        <v>41.72</v>
      </c>
      <c r="BC340" s="44"/>
    </row>
    <row r="341" spans="1:55" x14ac:dyDescent="0.25">
      <c r="A341" t="s">
        <v>71</v>
      </c>
      <c r="B341" t="s">
        <v>72</v>
      </c>
      <c r="C341">
        <v>4</v>
      </c>
      <c r="D341" t="s">
        <v>73</v>
      </c>
      <c r="E341" t="s">
        <v>71</v>
      </c>
      <c r="F341" t="s">
        <v>74</v>
      </c>
      <c r="G341" t="s">
        <v>289</v>
      </c>
      <c r="H341" s="44">
        <v>0</v>
      </c>
      <c r="J341">
        <v>33</v>
      </c>
      <c r="K341" t="s">
        <v>134</v>
      </c>
      <c r="L341" t="s">
        <v>76</v>
      </c>
      <c r="M341" t="s">
        <v>77</v>
      </c>
      <c r="N341" t="s">
        <v>78</v>
      </c>
      <c r="O341" t="s">
        <v>79</v>
      </c>
      <c r="P341" t="s">
        <v>125</v>
      </c>
      <c r="Q341" t="s">
        <v>81</v>
      </c>
      <c r="R341" t="s">
        <v>133</v>
      </c>
      <c r="T341" t="s">
        <v>83</v>
      </c>
      <c r="U341" t="s">
        <v>83</v>
      </c>
      <c r="V341" t="str">
        <f>VLOOKUP(W341,PGEMeasureCodes!$A$4:$B$39,2)</f>
        <v>PR081</v>
      </c>
      <c r="W341" t="s">
        <v>265</v>
      </c>
      <c r="Y341" s="44" t="s">
        <v>84</v>
      </c>
      <c r="Z341" s="44">
        <v>0</v>
      </c>
      <c r="AB341" s="44" t="s">
        <v>78</v>
      </c>
      <c r="AC341" s="44" t="s">
        <v>79</v>
      </c>
      <c r="AD341" s="44" t="s">
        <v>84</v>
      </c>
      <c r="AE341" s="44">
        <v>0</v>
      </c>
      <c r="AF341" s="44"/>
      <c r="AG341" s="44"/>
      <c r="AH341" s="44"/>
      <c r="AI341" s="44">
        <v>0</v>
      </c>
      <c r="AJ341" s="44" t="s">
        <v>85</v>
      </c>
      <c r="AK341" s="44">
        <v>0</v>
      </c>
      <c r="AL341">
        <v>7.33</v>
      </c>
      <c r="AM341">
        <v>7.33</v>
      </c>
      <c r="AN341" s="44">
        <v>0</v>
      </c>
      <c r="AS341">
        <v>1</v>
      </c>
      <c r="AT341" t="s">
        <v>86</v>
      </c>
      <c r="AU341" t="s">
        <v>87</v>
      </c>
      <c r="AV341" t="s">
        <v>90</v>
      </c>
      <c r="AW341" t="s">
        <v>89</v>
      </c>
      <c r="AX341">
        <v>1</v>
      </c>
      <c r="AY341">
        <v>0</v>
      </c>
      <c r="BB341">
        <v>37.72</v>
      </c>
      <c r="BC341" s="44"/>
    </row>
    <row r="342" spans="1:55" x14ac:dyDescent="0.25">
      <c r="A342" t="s">
        <v>71</v>
      </c>
      <c r="B342" t="s">
        <v>72</v>
      </c>
      <c r="C342">
        <v>4</v>
      </c>
      <c r="D342" t="s">
        <v>73</v>
      </c>
      <c r="E342" t="s">
        <v>71</v>
      </c>
      <c r="F342" t="s">
        <v>74</v>
      </c>
      <c r="G342" t="s">
        <v>289</v>
      </c>
      <c r="H342" s="44">
        <v>0</v>
      </c>
      <c r="J342">
        <v>33</v>
      </c>
      <c r="K342" t="s">
        <v>134</v>
      </c>
      <c r="L342" t="s">
        <v>76</v>
      </c>
      <c r="M342" t="s">
        <v>77</v>
      </c>
      <c r="N342" t="s">
        <v>78</v>
      </c>
      <c r="O342" t="s">
        <v>79</v>
      </c>
      <c r="P342" t="s">
        <v>125</v>
      </c>
      <c r="Q342" t="s">
        <v>81</v>
      </c>
      <c r="R342" t="s">
        <v>133</v>
      </c>
      <c r="T342" t="s">
        <v>83</v>
      </c>
      <c r="U342" t="s">
        <v>83</v>
      </c>
      <c r="V342" t="str">
        <f>VLOOKUP(W342,PGEMeasureCodes!$A$4:$B$39,2)</f>
        <v>PR081</v>
      </c>
      <c r="W342" t="s">
        <v>265</v>
      </c>
      <c r="Y342" s="44" t="s">
        <v>84</v>
      </c>
      <c r="Z342" s="44">
        <v>0</v>
      </c>
      <c r="AB342" s="44" t="s">
        <v>78</v>
      </c>
      <c r="AC342" s="44" t="s">
        <v>79</v>
      </c>
      <c r="AD342" s="44" t="s">
        <v>84</v>
      </c>
      <c r="AE342" s="44">
        <v>0</v>
      </c>
      <c r="AF342" s="44"/>
      <c r="AG342" s="44"/>
      <c r="AH342" s="44"/>
      <c r="AI342" s="44">
        <v>0</v>
      </c>
      <c r="AJ342" s="44" t="s">
        <v>85</v>
      </c>
      <c r="AK342" s="44">
        <v>0</v>
      </c>
      <c r="AL342">
        <v>7.33</v>
      </c>
      <c r="AM342">
        <v>7.33</v>
      </c>
      <c r="AN342" s="44">
        <v>0</v>
      </c>
      <c r="AS342">
        <v>1</v>
      </c>
      <c r="AT342" t="s">
        <v>86</v>
      </c>
      <c r="AU342" t="s">
        <v>87</v>
      </c>
      <c r="AV342" t="s">
        <v>91</v>
      </c>
      <c r="AW342" t="s">
        <v>89</v>
      </c>
      <c r="AX342">
        <v>1</v>
      </c>
      <c r="AY342">
        <v>0</v>
      </c>
      <c r="BB342">
        <v>46.91</v>
      </c>
      <c r="BC342" s="44"/>
    </row>
    <row r="343" spans="1:55" x14ac:dyDescent="0.25">
      <c r="A343" t="s">
        <v>71</v>
      </c>
      <c r="B343" t="s">
        <v>72</v>
      </c>
      <c r="C343">
        <v>4</v>
      </c>
      <c r="D343" t="s">
        <v>73</v>
      </c>
      <c r="E343" t="s">
        <v>71</v>
      </c>
      <c r="F343" t="s">
        <v>74</v>
      </c>
      <c r="G343" t="s">
        <v>289</v>
      </c>
      <c r="H343" s="44">
        <v>0</v>
      </c>
      <c r="J343">
        <v>33</v>
      </c>
      <c r="K343" t="s">
        <v>134</v>
      </c>
      <c r="L343" t="s">
        <v>76</v>
      </c>
      <c r="M343" t="s">
        <v>77</v>
      </c>
      <c r="N343" t="s">
        <v>78</v>
      </c>
      <c r="O343" t="s">
        <v>79</v>
      </c>
      <c r="P343" t="s">
        <v>125</v>
      </c>
      <c r="Q343" t="s">
        <v>81</v>
      </c>
      <c r="R343" t="s">
        <v>133</v>
      </c>
      <c r="T343" t="s">
        <v>83</v>
      </c>
      <c r="U343" t="s">
        <v>83</v>
      </c>
      <c r="V343" t="str">
        <f>VLOOKUP(W343,PGEMeasureCodes!$A$4:$B$39,2)</f>
        <v>PR081</v>
      </c>
      <c r="W343" t="s">
        <v>265</v>
      </c>
      <c r="Y343" s="44" t="s">
        <v>84</v>
      </c>
      <c r="Z343" s="44">
        <v>0</v>
      </c>
      <c r="AB343" s="44" t="s">
        <v>78</v>
      </c>
      <c r="AC343" s="44" t="s">
        <v>79</v>
      </c>
      <c r="AD343" s="44" t="s">
        <v>84</v>
      </c>
      <c r="AE343" s="44">
        <v>0</v>
      </c>
      <c r="AF343" s="44"/>
      <c r="AG343" s="44"/>
      <c r="AH343" s="44"/>
      <c r="AI343" s="44">
        <v>0</v>
      </c>
      <c r="AJ343" s="44" t="s">
        <v>85</v>
      </c>
      <c r="AK343" s="44">
        <v>0</v>
      </c>
      <c r="AL343">
        <v>7.33</v>
      </c>
      <c r="AM343">
        <v>7.33</v>
      </c>
      <c r="AN343" s="44">
        <v>0</v>
      </c>
      <c r="AS343">
        <v>1</v>
      </c>
      <c r="AT343" t="s">
        <v>86</v>
      </c>
      <c r="AU343" t="s">
        <v>87</v>
      </c>
      <c r="AV343" t="s">
        <v>92</v>
      </c>
      <c r="AW343" t="s">
        <v>89</v>
      </c>
      <c r="AX343">
        <v>1</v>
      </c>
      <c r="AY343">
        <v>0</v>
      </c>
      <c r="BB343">
        <v>42.4</v>
      </c>
      <c r="BC343" s="44"/>
    </row>
    <row r="344" spans="1:55" x14ac:dyDescent="0.25">
      <c r="A344" t="s">
        <v>71</v>
      </c>
      <c r="B344" t="s">
        <v>72</v>
      </c>
      <c r="C344">
        <v>4</v>
      </c>
      <c r="D344" t="s">
        <v>73</v>
      </c>
      <c r="E344" t="s">
        <v>71</v>
      </c>
      <c r="F344" t="s">
        <v>74</v>
      </c>
      <c r="G344" t="s">
        <v>289</v>
      </c>
      <c r="H344" s="44">
        <v>0</v>
      </c>
      <c r="J344">
        <v>33</v>
      </c>
      <c r="K344" t="s">
        <v>134</v>
      </c>
      <c r="L344" t="s">
        <v>76</v>
      </c>
      <c r="M344" t="s">
        <v>77</v>
      </c>
      <c r="N344" t="s">
        <v>78</v>
      </c>
      <c r="O344" t="s">
        <v>79</v>
      </c>
      <c r="P344" t="s">
        <v>125</v>
      </c>
      <c r="Q344" t="s">
        <v>81</v>
      </c>
      <c r="R344" t="s">
        <v>133</v>
      </c>
      <c r="T344" t="s">
        <v>83</v>
      </c>
      <c r="U344" t="s">
        <v>83</v>
      </c>
      <c r="V344" t="str">
        <f>VLOOKUP(W344,PGEMeasureCodes!$A$4:$B$39,2)</f>
        <v>PR081</v>
      </c>
      <c r="W344" t="s">
        <v>265</v>
      </c>
      <c r="Y344" s="44" t="s">
        <v>84</v>
      </c>
      <c r="Z344" s="44">
        <v>0</v>
      </c>
      <c r="AB344" s="44" t="s">
        <v>78</v>
      </c>
      <c r="AC344" s="44" t="s">
        <v>79</v>
      </c>
      <c r="AD344" s="44" t="s">
        <v>84</v>
      </c>
      <c r="AE344" s="44">
        <v>0</v>
      </c>
      <c r="AF344" s="44"/>
      <c r="AG344" s="44"/>
      <c r="AH344" s="44"/>
      <c r="AI344" s="44">
        <v>0</v>
      </c>
      <c r="AJ344" s="44" t="s">
        <v>85</v>
      </c>
      <c r="AK344" s="44">
        <v>0</v>
      </c>
      <c r="AL344">
        <v>7.33</v>
      </c>
      <c r="AM344">
        <v>7.33</v>
      </c>
      <c r="AN344" s="44">
        <v>0</v>
      </c>
      <c r="AS344">
        <v>1</v>
      </c>
      <c r="AT344" t="s">
        <v>86</v>
      </c>
      <c r="AU344" t="s">
        <v>87</v>
      </c>
      <c r="AV344" t="s">
        <v>93</v>
      </c>
      <c r="AW344" t="s">
        <v>89</v>
      </c>
      <c r="AX344">
        <v>1</v>
      </c>
      <c r="AY344">
        <v>0</v>
      </c>
      <c r="BB344">
        <v>42.82</v>
      </c>
      <c r="BC344" s="44"/>
    </row>
    <row r="345" spans="1:55" x14ac:dyDescent="0.25">
      <c r="A345" t="s">
        <v>71</v>
      </c>
      <c r="B345" t="s">
        <v>72</v>
      </c>
      <c r="C345">
        <v>4</v>
      </c>
      <c r="D345" t="s">
        <v>73</v>
      </c>
      <c r="E345" t="s">
        <v>71</v>
      </c>
      <c r="F345" t="s">
        <v>74</v>
      </c>
      <c r="G345" t="s">
        <v>289</v>
      </c>
      <c r="H345" s="44">
        <v>0</v>
      </c>
      <c r="J345">
        <v>33</v>
      </c>
      <c r="K345" t="s">
        <v>134</v>
      </c>
      <c r="L345" t="s">
        <v>76</v>
      </c>
      <c r="M345" t="s">
        <v>77</v>
      </c>
      <c r="N345" t="s">
        <v>78</v>
      </c>
      <c r="O345" t="s">
        <v>79</v>
      </c>
      <c r="P345" t="s">
        <v>125</v>
      </c>
      <c r="Q345" t="s">
        <v>81</v>
      </c>
      <c r="R345" t="s">
        <v>133</v>
      </c>
      <c r="T345" t="s">
        <v>83</v>
      </c>
      <c r="U345" t="s">
        <v>83</v>
      </c>
      <c r="V345" t="str">
        <f>VLOOKUP(W345,PGEMeasureCodes!$A$4:$B$39,2)</f>
        <v>PR081</v>
      </c>
      <c r="W345" t="s">
        <v>265</v>
      </c>
      <c r="Y345" s="44" t="s">
        <v>84</v>
      </c>
      <c r="Z345" s="44">
        <v>0</v>
      </c>
      <c r="AB345" s="44" t="s">
        <v>78</v>
      </c>
      <c r="AC345" s="44" t="s">
        <v>79</v>
      </c>
      <c r="AD345" s="44" t="s">
        <v>84</v>
      </c>
      <c r="AE345" s="44">
        <v>0</v>
      </c>
      <c r="AF345" s="44"/>
      <c r="AG345" s="44"/>
      <c r="AH345" s="44"/>
      <c r="AI345" s="44">
        <v>0</v>
      </c>
      <c r="AJ345" s="44" t="s">
        <v>85</v>
      </c>
      <c r="AK345" s="44">
        <v>0</v>
      </c>
      <c r="AL345">
        <v>7.33</v>
      </c>
      <c r="AM345">
        <v>7.33</v>
      </c>
      <c r="AN345" s="44">
        <v>0</v>
      </c>
      <c r="AS345">
        <v>1</v>
      </c>
      <c r="AT345" t="s">
        <v>86</v>
      </c>
      <c r="AU345" t="s">
        <v>87</v>
      </c>
      <c r="AV345" t="s">
        <v>94</v>
      </c>
      <c r="AW345" t="s">
        <v>89</v>
      </c>
      <c r="AX345">
        <v>1</v>
      </c>
      <c r="AY345">
        <v>0</v>
      </c>
      <c r="BB345">
        <v>43.38</v>
      </c>
      <c r="BC345" s="44"/>
    </row>
    <row r="346" spans="1:55" x14ac:dyDescent="0.25">
      <c r="A346" t="s">
        <v>71</v>
      </c>
      <c r="B346" t="s">
        <v>72</v>
      </c>
      <c r="C346">
        <v>4</v>
      </c>
      <c r="D346" t="s">
        <v>73</v>
      </c>
      <c r="E346" t="s">
        <v>71</v>
      </c>
      <c r="F346" t="s">
        <v>74</v>
      </c>
      <c r="G346" t="s">
        <v>289</v>
      </c>
      <c r="H346" s="44">
        <v>0</v>
      </c>
      <c r="J346">
        <v>33</v>
      </c>
      <c r="K346" t="s">
        <v>134</v>
      </c>
      <c r="L346" t="s">
        <v>76</v>
      </c>
      <c r="M346" t="s">
        <v>77</v>
      </c>
      <c r="N346" t="s">
        <v>78</v>
      </c>
      <c r="O346" t="s">
        <v>79</v>
      </c>
      <c r="P346" t="s">
        <v>125</v>
      </c>
      <c r="Q346" t="s">
        <v>81</v>
      </c>
      <c r="R346" t="s">
        <v>133</v>
      </c>
      <c r="T346" t="s">
        <v>83</v>
      </c>
      <c r="U346" t="s">
        <v>83</v>
      </c>
      <c r="V346" t="str">
        <f>VLOOKUP(W346,PGEMeasureCodes!$A$4:$B$39,2)</f>
        <v>PR081</v>
      </c>
      <c r="W346" t="s">
        <v>265</v>
      </c>
      <c r="Y346" s="44" t="s">
        <v>84</v>
      </c>
      <c r="Z346" s="44">
        <v>0</v>
      </c>
      <c r="AB346" s="44" t="s">
        <v>78</v>
      </c>
      <c r="AC346" s="44" t="s">
        <v>79</v>
      </c>
      <c r="AD346" s="44" t="s">
        <v>84</v>
      </c>
      <c r="AE346" s="44">
        <v>0</v>
      </c>
      <c r="AF346" s="44"/>
      <c r="AG346" s="44"/>
      <c r="AH346" s="44"/>
      <c r="AI346" s="44">
        <v>0</v>
      </c>
      <c r="AJ346" s="44" t="s">
        <v>85</v>
      </c>
      <c r="AK346" s="44">
        <v>0</v>
      </c>
      <c r="AL346">
        <v>7.33</v>
      </c>
      <c r="AM346">
        <v>7.33</v>
      </c>
      <c r="AN346" s="44">
        <v>0</v>
      </c>
      <c r="AS346">
        <v>1</v>
      </c>
      <c r="AT346" t="s">
        <v>86</v>
      </c>
      <c r="AU346" t="s">
        <v>87</v>
      </c>
      <c r="AV346" t="s">
        <v>95</v>
      </c>
      <c r="AW346" t="s">
        <v>89</v>
      </c>
      <c r="AX346">
        <v>1</v>
      </c>
      <c r="AY346">
        <v>0</v>
      </c>
      <c r="BB346">
        <v>40.56</v>
      </c>
      <c r="BC346" s="44"/>
    </row>
    <row r="347" spans="1:55" x14ac:dyDescent="0.25">
      <c r="A347" t="s">
        <v>71</v>
      </c>
      <c r="B347" t="s">
        <v>72</v>
      </c>
      <c r="C347">
        <v>4</v>
      </c>
      <c r="D347" t="s">
        <v>73</v>
      </c>
      <c r="E347" t="s">
        <v>71</v>
      </c>
      <c r="F347" t="s">
        <v>74</v>
      </c>
      <c r="G347" t="s">
        <v>289</v>
      </c>
      <c r="H347" s="44">
        <v>0</v>
      </c>
      <c r="J347">
        <v>33</v>
      </c>
      <c r="K347" t="s">
        <v>134</v>
      </c>
      <c r="L347" t="s">
        <v>76</v>
      </c>
      <c r="M347" t="s">
        <v>77</v>
      </c>
      <c r="N347" t="s">
        <v>78</v>
      </c>
      <c r="O347" t="s">
        <v>79</v>
      </c>
      <c r="P347" t="s">
        <v>125</v>
      </c>
      <c r="Q347" t="s">
        <v>81</v>
      </c>
      <c r="R347" t="s">
        <v>133</v>
      </c>
      <c r="T347" t="s">
        <v>83</v>
      </c>
      <c r="U347" t="s">
        <v>83</v>
      </c>
      <c r="V347" t="str">
        <f>VLOOKUP(W347,PGEMeasureCodes!$A$4:$B$39,2)</f>
        <v>PR081</v>
      </c>
      <c r="W347" t="s">
        <v>265</v>
      </c>
      <c r="Y347" s="44" t="s">
        <v>84</v>
      </c>
      <c r="Z347" s="44">
        <v>0</v>
      </c>
      <c r="AB347" s="44" t="s">
        <v>78</v>
      </c>
      <c r="AC347" s="44" t="s">
        <v>79</v>
      </c>
      <c r="AD347" s="44" t="s">
        <v>84</v>
      </c>
      <c r="AE347" s="44">
        <v>0</v>
      </c>
      <c r="AF347" s="44"/>
      <c r="AG347" s="44"/>
      <c r="AH347" s="44"/>
      <c r="AI347" s="44">
        <v>0</v>
      </c>
      <c r="AJ347" s="44" t="s">
        <v>85</v>
      </c>
      <c r="AK347" s="44">
        <v>0</v>
      </c>
      <c r="AL347">
        <v>7.33</v>
      </c>
      <c r="AM347">
        <v>7.33</v>
      </c>
      <c r="AN347" s="44">
        <v>0</v>
      </c>
      <c r="AS347">
        <v>1</v>
      </c>
      <c r="AT347" t="s">
        <v>86</v>
      </c>
      <c r="AU347" t="s">
        <v>87</v>
      </c>
      <c r="AV347" t="s">
        <v>96</v>
      </c>
      <c r="AW347" t="s">
        <v>89</v>
      </c>
      <c r="AX347">
        <v>1</v>
      </c>
      <c r="AY347">
        <v>0</v>
      </c>
      <c r="BB347">
        <v>38.729999999999997</v>
      </c>
      <c r="BC347" s="44"/>
    </row>
    <row r="348" spans="1:55" s="44" customFormat="1" x14ac:dyDescent="0.25">
      <c r="A348" s="44" t="s">
        <v>71</v>
      </c>
      <c r="B348" s="44" t="s">
        <v>72</v>
      </c>
      <c r="C348" s="44">
        <v>4</v>
      </c>
      <c r="D348" s="44" t="s">
        <v>73</v>
      </c>
      <c r="E348" s="44" t="s">
        <v>71</v>
      </c>
      <c r="F348" s="44" t="s">
        <v>74</v>
      </c>
      <c r="G348" s="44" t="s">
        <v>289</v>
      </c>
      <c r="H348" s="44">
        <v>0</v>
      </c>
      <c r="J348" s="44">
        <v>33</v>
      </c>
      <c r="K348" s="44" t="s">
        <v>134</v>
      </c>
      <c r="L348" s="44" t="s">
        <v>76</v>
      </c>
      <c r="M348" s="44" t="s">
        <v>77</v>
      </c>
      <c r="N348" s="44" t="s">
        <v>78</v>
      </c>
      <c r="O348" s="44" t="s">
        <v>79</v>
      </c>
      <c r="P348" s="44" t="s">
        <v>125</v>
      </c>
      <c r="Q348" s="44" t="s">
        <v>81</v>
      </c>
      <c r="R348" s="44" t="s">
        <v>133</v>
      </c>
      <c r="T348" s="44" t="s">
        <v>83</v>
      </c>
      <c r="U348" s="44" t="s">
        <v>83</v>
      </c>
      <c r="V348" s="44" t="str">
        <f>VLOOKUP(W348,PGEMeasureCodes!$A$4:$B$39,2)</f>
        <v>PR081</v>
      </c>
      <c r="W348" s="44" t="s">
        <v>265</v>
      </c>
      <c r="Y348" s="44" t="s">
        <v>84</v>
      </c>
      <c r="Z348" s="44">
        <v>0</v>
      </c>
      <c r="AB348" s="44" t="s">
        <v>78</v>
      </c>
      <c r="AC348" s="44" t="s">
        <v>79</v>
      </c>
      <c r="AD348" s="44" t="s">
        <v>84</v>
      </c>
      <c r="AE348" s="44">
        <v>0</v>
      </c>
      <c r="AI348" s="44">
        <v>0</v>
      </c>
      <c r="AJ348" s="44" t="s">
        <v>85</v>
      </c>
      <c r="AK348" s="44">
        <v>0</v>
      </c>
      <c r="AL348" s="44">
        <v>7.33</v>
      </c>
      <c r="AM348" s="44">
        <v>7.33</v>
      </c>
      <c r="AN348" s="44">
        <v>0</v>
      </c>
      <c r="AS348" s="44">
        <v>1</v>
      </c>
      <c r="AT348" s="44" t="s">
        <v>86</v>
      </c>
      <c r="AU348" s="44" t="s">
        <v>87</v>
      </c>
      <c r="AV348" s="44" t="s">
        <v>336</v>
      </c>
      <c r="AW348" s="44" t="s">
        <v>89</v>
      </c>
      <c r="AX348" s="44">
        <v>1</v>
      </c>
      <c r="AY348" s="44">
        <v>0</v>
      </c>
      <c r="BB348" s="44">
        <v>47.5</v>
      </c>
    </row>
    <row r="349" spans="1:55" s="44" customFormat="1" x14ac:dyDescent="0.25">
      <c r="A349" s="44" t="s">
        <v>71</v>
      </c>
      <c r="B349" s="44" t="s">
        <v>72</v>
      </c>
      <c r="C349" s="44">
        <v>4</v>
      </c>
      <c r="D349" s="44" t="s">
        <v>73</v>
      </c>
      <c r="E349" s="44" t="s">
        <v>71</v>
      </c>
      <c r="F349" s="44" t="s">
        <v>74</v>
      </c>
      <c r="G349" s="44" t="s">
        <v>289</v>
      </c>
      <c r="H349" s="44">
        <v>0</v>
      </c>
      <c r="J349" s="44">
        <v>33</v>
      </c>
      <c r="K349" s="44" t="s">
        <v>134</v>
      </c>
      <c r="L349" s="44" t="s">
        <v>76</v>
      </c>
      <c r="M349" s="44" t="s">
        <v>77</v>
      </c>
      <c r="N349" s="44" t="s">
        <v>78</v>
      </c>
      <c r="O349" s="44" t="s">
        <v>79</v>
      </c>
      <c r="P349" s="44" t="s">
        <v>125</v>
      </c>
      <c r="Q349" s="44" t="s">
        <v>81</v>
      </c>
      <c r="R349" s="44" t="s">
        <v>133</v>
      </c>
      <c r="T349" s="44" t="s">
        <v>83</v>
      </c>
      <c r="U349" s="44" t="s">
        <v>83</v>
      </c>
      <c r="V349" s="44" t="str">
        <f>VLOOKUP(W349,PGEMeasureCodes!$A$4:$B$39,2)</f>
        <v>PR081</v>
      </c>
      <c r="W349" s="44" t="s">
        <v>265</v>
      </c>
      <c r="Y349" s="44" t="s">
        <v>84</v>
      </c>
      <c r="Z349" s="44">
        <v>0</v>
      </c>
      <c r="AB349" s="44" t="s">
        <v>78</v>
      </c>
      <c r="AC349" s="44" t="s">
        <v>79</v>
      </c>
      <c r="AD349" s="44" t="s">
        <v>84</v>
      </c>
      <c r="AE349" s="44">
        <v>0</v>
      </c>
      <c r="AI349" s="44">
        <v>0</v>
      </c>
      <c r="AJ349" s="44" t="s">
        <v>85</v>
      </c>
      <c r="AK349" s="44">
        <v>0</v>
      </c>
      <c r="AL349" s="44">
        <v>7.33</v>
      </c>
      <c r="AM349" s="44">
        <v>7.33</v>
      </c>
      <c r="AN349" s="44">
        <v>0</v>
      </c>
      <c r="AS349" s="44">
        <v>1</v>
      </c>
      <c r="AT349" s="44" t="s">
        <v>86</v>
      </c>
      <c r="AU349" s="44" t="s">
        <v>87</v>
      </c>
      <c r="AV349" s="44" t="s">
        <v>337</v>
      </c>
      <c r="AW349" s="44" t="s">
        <v>89</v>
      </c>
      <c r="AX349" s="44">
        <v>1</v>
      </c>
      <c r="AY349" s="44">
        <v>0</v>
      </c>
      <c r="BB349" s="44">
        <v>40.22</v>
      </c>
    </row>
    <row r="350" spans="1:55" x14ac:dyDescent="0.25">
      <c r="A350" t="s">
        <v>71</v>
      </c>
      <c r="B350" t="s">
        <v>72</v>
      </c>
      <c r="C350">
        <v>4</v>
      </c>
      <c r="D350" t="s">
        <v>73</v>
      </c>
      <c r="E350" t="s">
        <v>71</v>
      </c>
      <c r="F350" t="s">
        <v>74</v>
      </c>
      <c r="G350" t="s">
        <v>289</v>
      </c>
      <c r="H350" s="44">
        <v>0</v>
      </c>
      <c r="J350">
        <v>34</v>
      </c>
      <c r="K350" t="s">
        <v>135</v>
      </c>
      <c r="L350" t="s">
        <v>76</v>
      </c>
      <c r="M350" t="s">
        <v>77</v>
      </c>
      <c r="N350" t="s">
        <v>78</v>
      </c>
      <c r="O350" t="s">
        <v>79</v>
      </c>
      <c r="P350" t="s">
        <v>125</v>
      </c>
      <c r="Q350" t="s">
        <v>81</v>
      </c>
      <c r="R350" t="s">
        <v>131</v>
      </c>
      <c r="T350" t="s">
        <v>83</v>
      </c>
      <c r="U350" t="s">
        <v>83</v>
      </c>
      <c r="V350" t="str">
        <f>VLOOKUP(W350,PGEMeasureCodes!$A$4:$B$39,2)</f>
        <v>PR079</v>
      </c>
      <c r="W350" t="s">
        <v>266</v>
      </c>
      <c r="Y350" s="44" t="s">
        <v>84</v>
      </c>
      <c r="Z350" s="44">
        <v>0</v>
      </c>
      <c r="AB350" s="44" t="s">
        <v>78</v>
      </c>
      <c r="AC350" s="44" t="s">
        <v>79</v>
      </c>
      <c r="AD350" s="44" t="s">
        <v>84</v>
      </c>
      <c r="AE350" s="44">
        <v>0</v>
      </c>
      <c r="AF350" s="44"/>
      <c r="AG350" s="44"/>
      <c r="AH350" s="44"/>
      <c r="AI350" s="44">
        <v>0</v>
      </c>
      <c r="AJ350" s="44" t="s">
        <v>85</v>
      </c>
      <c r="AK350" s="44">
        <v>0</v>
      </c>
      <c r="AL350">
        <v>8.67</v>
      </c>
      <c r="AM350">
        <v>8.67</v>
      </c>
      <c r="AN350" s="44">
        <v>0</v>
      </c>
      <c r="AS350">
        <v>1</v>
      </c>
      <c r="AT350" t="s">
        <v>86</v>
      </c>
      <c r="AU350" t="s">
        <v>87</v>
      </c>
      <c r="AV350" t="s">
        <v>88</v>
      </c>
      <c r="AW350" t="s">
        <v>89</v>
      </c>
      <c r="AX350">
        <v>1</v>
      </c>
      <c r="AY350">
        <v>0</v>
      </c>
      <c r="BB350">
        <v>7.75</v>
      </c>
      <c r="BC350" s="44"/>
    </row>
    <row r="351" spans="1:55" x14ac:dyDescent="0.25">
      <c r="A351" t="s">
        <v>71</v>
      </c>
      <c r="B351" t="s">
        <v>72</v>
      </c>
      <c r="C351">
        <v>4</v>
      </c>
      <c r="D351" t="s">
        <v>73</v>
      </c>
      <c r="E351" t="s">
        <v>71</v>
      </c>
      <c r="F351" t="s">
        <v>74</v>
      </c>
      <c r="G351" t="s">
        <v>289</v>
      </c>
      <c r="H351" s="44">
        <v>0</v>
      </c>
      <c r="J351">
        <v>34</v>
      </c>
      <c r="K351" t="s">
        <v>135</v>
      </c>
      <c r="L351" t="s">
        <v>76</v>
      </c>
      <c r="M351" t="s">
        <v>77</v>
      </c>
      <c r="N351" t="s">
        <v>78</v>
      </c>
      <c r="O351" t="s">
        <v>79</v>
      </c>
      <c r="P351" t="s">
        <v>125</v>
      </c>
      <c r="Q351" t="s">
        <v>81</v>
      </c>
      <c r="R351" t="s">
        <v>131</v>
      </c>
      <c r="T351" t="s">
        <v>83</v>
      </c>
      <c r="U351" t="s">
        <v>83</v>
      </c>
      <c r="V351" t="str">
        <f>VLOOKUP(W351,PGEMeasureCodes!$A$4:$B$39,2)</f>
        <v>PR079</v>
      </c>
      <c r="W351" t="s">
        <v>266</v>
      </c>
      <c r="Y351" s="44" t="s">
        <v>84</v>
      </c>
      <c r="Z351" s="44">
        <v>0</v>
      </c>
      <c r="AB351" s="44" t="s">
        <v>78</v>
      </c>
      <c r="AC351" s="44" t="s">
        <v>79</v>
      </c>
      <c r="AD351" s="44" t="s">
        <v>84</v>
      </c>
      <c r="AE351" s="44">
        <v>0</v>
      </c>
      <c r="AF351" s="44"/>
      <c r="AG351" s="44"/>
      <c r="AH351" s="44"/>
      <c r="AI351" s="44">
        <v>0</v>
      </c>
      <c r="AJ351" s="44" t="s">
        <v>85</v>
      </c>
      <c r="AK351" s="44">
        <v>0</v>
      </c>
      <c r="AL351">
        <v>8.67</v>
      </c>
      <c r="AM351">
        <v>8.67</v>
      </c>
      <c r="AN351" s="44">
        <v>0</v>
      </c>
      <c r="AS351">
        <v>1</v>
      </c>
      <c r="AT351" t="s">
        <v>86</v>
      </c>
      <c r="AU351" t="s">
        <v>87</v>
      </c>
      <c r="AV351" t="s">
        <v>90</v>
      </c>
      <c r="AW351" t="s">
        <v>89</v>
      </c>
      <c r="AX351">
        <v>1</v>
      </c>
      <c r="AY351">
        <v>0</v>
      </c>
      <c r="BB351">
        <v>7</v>
      </c>
      <c r="BC351" s="44"/>
    </row>
    <row r="352" spans="1:55" x14ac:dyDescent="0.25">
      <c r="A352" t="s">
        <v>71</v>
      </c>
      <c r="B352" t="s">
        <v>72</v>
      </c>
      <c r="C352">
        <v>4</v>
      </c>
      <c r="D352" t="s">
        <v>73</v>
      </c>
      <c r="E352" t="s">
        <v>71</v>
      </c>
      <c r="F352" t="s">
        <v>74</v>
      </c>
      <c r="G352" t="s">
        <v>289</v>
      </c>
      <c r="H352" s="44">
        <v>0</v>
      </c>
      <c r="J352">
        <v>34</v>
      </c>
      <c r="K352" t="s">
        <v>135</v>
      </c>
      <c r="L352" t="s">
        <v>76</v>
      </c>
      <c r="M352" t="s">
        <v>77</v>
      </c>
      <c r="N352" t="s">
        <v>78</v>
      </c>
      <c r="O352" t="s">
        <v>79</v>
      </c>
      <c r="P352" t="s">
        <v>125</v>
      </c>
      <c r="Q352" t="s">
        <v>81</v>
      </c>
      <c r="R352" t="s">
        <v>131</v>
      </c>
      <c r="T352" t="s">
        <v>83</v>
      </c>
      <c r="U352" t="s">
        <v>83</v>
      </c>
      <c r="V352" t="str">
        <f>VLOOKUP(W352,PGEMeasureCodes!$A$4:$B$39,2)</f>
        <v>PR079</v>
      </c>
      <c r="W352" t="s">
        <v>266</v>
      </c>
      <c r="Y352" s="44" t="s">
        <v>84</v>
      </c>
      <c r="Z352" s="44">
        <v>0</v>
      </c>
      <c r="AB352" s="44" t="s">
        <v>78</v>
      </c>
      <c r="AC352" s="44" t="s">
        <v>79</v>
      </c>
      <c r="AD352" s="44" t="s">
        <v>84</v>
      </c>
      <c r="AE352" s="44">
        <v>0</v>
      </c>
      <c r="AF352" s="44"/>
      <c r="AG352" s="44"/>
      <c r="AH352" s="44"/>
      <c r="AI352" s="44">
        <v>0</v>
      </c>
      <c r="AJ352" s="44" t="s">
        <v>85</v>
      </c>
      <c r="AK352" s="44">
        <v>0</v>
      </c>
      <c r="AL352">
        <v>8.67</v>
      </c>
      <c r="AM352">
        <v>8.67</v>
      </c>
      <c r="AN352" s="44">
        <v>0</v>
      </c>
      <c r="AS352">
        <v>1</v>
      </c>
      <c r="AT352" t="s">
        <v>86</v>
      </c>
      <c r="AU352" t="s">
        <v>87</v>
      </c>
      <c r="AV352" t="s">
        <v>91</v>
      </c>
      <c r="AW352" t="s">
        <v>89</v>
      </c>
      <c r="AX352">
        <v>1</v>
      </c>
      <c r="AY352">
        <v>0</v>
      </c>
      <c r="BB352">
        <v>8.83</v>
      </c>
      <c r="BC352" s="44"/>
    </row>
    <row r="353" spans="1:55" x14ac:dyDescent="0.25">
      <c r="A353" t="s">
        <v>71</v>
      </c>
      <c r="B353" t="s">
        <v>72</v>
      </c>
      <c r="C353">
        <v>4</v>
      </c>
      <c r="D353" t="s">
        <v>73</v>
      </c>
      <c r="E353" t="s">
        <v>71</v>
      </c>
      <c r="F353" t="s">
        <v>74</v>
      </c>
      <c r="G353" t="s">
        <v>289</v>
      </c>
      <c r="H353" s="44">
        <v>0</v>
      </c>
      <c r="J353">
        <v>34</v>
      </c>
      <c r="K353" t="s">
        <v>135</v>
      </c>
      <c r="L353" t="s">
        <v>76</v>
      </c>
      <c r="M353" t="s">
        <v>77</v>
      </c>
      <c r="N353" t="s">
        <v>78</v>
      </c>
      <c r="O353" t="s">
        <v>79</v>
      </c>
      <c r="P353" t="s">
        <v>125</v>
      </c>
      <c r="Q353" t="s">
        <v>81</v>
      </c>
      <c r="R353" t="s">
        <v>131</v>
      </c>
      <c r="T353" t="s">
        <v>83</v>
      </c>
      <c r="U353" t="s">
        <v>83</v>
      </c>
      <c r="V353" t="str">
        <f>VLOOKUP(W353,PGEMeasureCodes!$A$4:$B$39,2)</f>
        <v>PR079</v>
      </c>
      <c r="W353" t="s">
        <v>266</v>
      </c>
      <c r="Y353" s="44" t="s">
        <v>84</v>
      </c>
      <c r="Z353" s="44">
        <v>0</v>
      </c>
      <c r="AB353" s="44" t="s">
        <v>78</v>
      </c>
      <c r="AC353" s="44" t="s">
        <v>79</v>
      </c>
      <c r="AD353" s="44" t="s">
        <v>84</v>
      </c>
      <c r="AE353" s="44">
        <v>0</v>
      </c>
      <c r="AF353" s="44"/>
      <c r="AG353" s="44"/>
      <c r="AH353" s="44"/>
      <c r="AI353" s="44">
        <v>0</v>
      </c>
      <c r="AJ353" s="44" t="s">
        <v>85</v>
      </c>
      <c r="AK353" s="44">
        <v>0</v>
      </c>
      <c r="AL353">
        <v>8.67</v>
      </c>
      <c r="AM353">
        <v>8.67</v>
      </c>
      <c r="AN353" s="44">
        <v>0</v>
      </c>
      <c r="AS353">
        <v>1</v>
      </c>
      <c r="AT353" t="s">
        <v>86</v>
      </c>
      <c r="AU353" t="s">
        <v>87</v>
      </c>
      <c r="AV353" t="s">
        <v>92</v>
      </c>
      <c r="AW353" t="s">
        <v>89</v>
      </c>
      <c r="AX353">
        <v>1</v>
      </c>
      <c r="AY353">
        <v>0</v>
      </c>
      <c r="BB353">
        <v>7.97</v>
      </c>
      <c r="BC353" s="44"/>
    </row>
    <row r="354" spans="1:55" x14ac:dyDescent="0.25">
      <c r="A354" t="s">
        <v>71</v>
      </c>
      <c r="B354" t="s">
        <v>72</v>
      </c>
      <c r="C354">
        <v>4</v>
      </c>
      <c r="D354" t="s">
        <v>73</v>
      </c>
      <c r="E354" t="s">
        <v>71</v>
      </c>
      <c r="F354" t="s">
        <v>74</v>
      </c>
      <c r="G354" t="s">
        <v>289</v>
      </c>
      <c r="H354" s="44">
        <v>0</v>
      </c>
      <c r="J354">
        <v>34</v>
      </c>
      <c r="K354" t="s">
        <v>135</v>
      </c>
      <c r="L354" t="s">
        <v>76</v>
      </c>
      <c r="M354" t="s">
        <v>77</v>
      </c>
      <c r="N354" t="s">
        <v>78</v>
      </c>
      <c r="O354" t="s">
        <v>79</v>
      </c>
      <c r="P354" t="s">
        <v>125</v>
      </c>
      <c r="Q354" t="s">
        <v>81</v>
      </c>
      <c r="R354" t="s">
        <v>131</v>
      </c>
      <c r="T354" t="s">
        <v>83</v>
      </c>
      <c r="U354" t="s">
        <v>83</v>
      </c>
      <c r="V354" t="str">
        <f>VLOOKUP(W354,PGEMeasureCodes!$A$4:$B$39,2)</f>
        <v>PR079</v>
      </c>
      <c r="W354" t="s">
        <v>266</v>
      </c>
      <c r="Y354" s="44" t="s">
        <v>84</v>
      </c>
      <c r="Z354" s="44">
        <v>0</v>
      </c>
      <c r="AB354" s="44" t="s">
        <v>78</v>
      </c>
      <c r="AC354" s="44" t="s">
        <v>79</v>
      </c>
      <c r="AD354" s="44" t="s">
        <v>84</v>
      </c>
      <c r="AE354" s="44">
        <v>0</v>
      </c>
      <c r="AF354" s="44"/>
      <c r="AG354" s="44"/>
      <c r="AH354" s="44"/>
      <c r="AI354" s="44">
        <v>0</v>
      </c>
      <c r="AJ354" s="44" t="s">
        <v>85</v>
      </c>
      <c r="AK354" s="44">
        <v>0</v>
      </c>
      <c r="AL354">
        <v>8.67</v>
      </c>
      <c r="AM354">
        <v>8.67</v>
      </c>
      <c r="AN354" s="44">
        <v>0</v>
      </c>
      <c r="AS354">
        <v>1</v>
      </c>
      <c r="AT354" t="s">
        <v>86</v>
      </c>
      <c r="AU354" t="s">
        <v>87</v>
      </c>
      <c r="AV354" t="s">
        <v>93</v>
      </c>
      <c r="AW354" t="s">
        <v>89</v>
      </c>
      <c r="AX354">
        <v>1</v>
      </c>
      <c r="AY354">
        <v>0</v>
      </c>
      <c r="BB354">
        <v>8.01</v>
      </c>
      <c r="BC354" s="44"/>
    </row>
    <row r="355" spans="1:55" x14ac:dyDescent="0.25">
      <c r="A355" t="s">
        <v>71</v>
      </c>
      <c r="B355" t="s">
        <v>72</v>
      </c>
      <c r="C355">
        <v>4</v>
      </c>
      <c r="D355" t="s">
        <v>73</v>
      </c>
      <c r="E355" t="s">
        <v>71</v>
      </c>
      <c r="F355" t="s">
        <v>74</v>
      </c>
      <c r="G355" t="s">
        <v>289</v>
      </c>
      <c r="H355" s="44">
        <v>0</v>
      </c>
      <c r="J355">
        <v>34</v>
      </c>
      <c r="K355" t="s">
        <v>135</v>
      </c>
      <c r="L355" t="s">
        <v>76</v>
      </c>
      <c r="M355" t="s">
        <v>77</v>
      </c>
      <c r="N355" t="s">
        <v>78</v>
      </c>
      <c r="O355" t="s">
        <v>79</v>
      </c>
      <c r="P355" t="s">
        <v>125</v>
      </c>
      <c r="Q355" t="s">
        <v>81</v>
      </c>
      <c r="R355" t="s">
        <v>131</v>
      </c>
      <c r="T355" t="s">
        <v>83</v>
      </c>
      <c r="U355" t="s">
        <v>83</v>
      </c>
      <c r="V355" t="str">
        <f>VLOOKUP(W355,PGEMeasureCodes!$A$4:$B$39,2)</f>
        <v>PR079</v>
      </c>
      <c r="W355" t="s">
        <v>266</v>
      </c>
      <c r="Y355" s="44" t="s">
        <v>84</v>
      </c>
      <c r="Z355" s="44">
        <v>0</v>
      </c>
      <c r="AB355" s="44" t="s">
        <v>78</v>
      </c>
      <c r="AC355" s="44" t="s">
        <v>79</v>
      </c>
      <c r="AD355" s="44" t="s">
        <v>84</v>
      </c>
      <c r="AE355" s="44">
        <v>0</v>
      </c>
      <c r="AF355" s="44"/>
      <c r="AG355" s="44"/>
      <c r="AH355" s="44"/>
      <c r="AI355" s="44">
        <v>0</v>
      </c>
      <c r="AJ355" s="44" t="s">
        <v>85</v>
      </c>
      <c r="AK355" s="44">
        <v>0</v>
      </c>
      <c r="AL355">
        <v>8.67</v>
      </c>
      <c r="AM355">
        <v>8.67</v>
      </c>
      <c r="AN355" s="44">
        <v>0</v>
      </c>
      <c r="AS355">
        <v>1</v>
      </c>
      <c r="AT355" t="s">
        <v>86</v>
      </c>
      <c r="AU355" t="s">
        <v>87</v>
      </c>
      <c r="AV355" t="s">
        <v>94</v>
      </c>
      <c r="AW355" t="s">
        <v>89</v>
      </c>
      <c r="AX355">
        <v>1</v>
      </c>
      <c r="AY355">
        <v>0</v>
      </c>
      <c r="BB355">
        <v>8.1999999999999993</v>
      </c>
      <c r="BC355" s="44"/>
    </row>
    <row r="356" spans="1:55" x14ac:dyDescent="0.25">
      <c r="A356" t="s">
        <v>71</v>
      </c>
      <c r="B356" t="s">
        <v>72</v>
      </c>
      <c r="C356">
        <v>4</v>
      </c>
      <c r="D356" t="s">
        <v>73</v>
      </c>
      <c r="E356" t="s">
        <v>71</v>
      </c>
      <c r="F356" t="s">
        <v>74</v>
      </c>
      <c r="G356" t="s">
        <v>289</v>
      </c>
      <c r="H356" s="44">
        <v>0</v>
      </c>
      <c r="J356">
        <v>34</v>
      </c>
      <c r="K356" t="s">
        <v>135</v>
      </c>
      <c r="L356" t="s">
        <v>76</v>
      </c>
      <c r="M356" t="s">
        <v>77</v>
      </c>
      <c r="N356" t="s">
        <v>78</v>
      </c>
      <c r="O356" t="s">
        <v>79</v>
      </c>
      <c r="P356" t="s">
        <v>125</v>
      </c>
      <c r="Q356" t="s">
        <v>81</v>
      </c>
      <c r="R356" t="s">
        <v>131</v>
      </c>
      <c r="T356" t="s">
        <v>83</v>
      </c>
      <c r="U356" t="s">
        <v>83</v>
      </c>
      <c r="V356" t="str">
        <f>VLOOKUP(W356,PGEMeasureCodes!$A$4:$B$39,2)</f>
        <v>PR079</v>
      </c>
      <c r="W356" t="s">
        <v>266</v>
      </c>
      <c r="Y356" s="44" t="s">
        <v>84</v>
      </c>
      <c r="Z356" s="44">
        <v>0</v>
      </c>
      <c r="AB356" s="44" t="s">
        <v>78</v>
      </c>
      <c r="AC356" s="44" t="s">
        <v>79</v>
      </c>
      <c r="AD356" s="44" t="s">
        <v>84</v>
      </c>
      <c r="AE356" s="44">
        <v>0</v>
      </c>
      <c r="AF356" s="44"/>
      <c r="AG356" s="44"/>
      <c r="AH356" s="44"/>
      <c r="AI356" s="44">
        <v>0</v>
      </c>
      <c r="AJ356" s="44" t="s">
        <v>85</v>
      </c>
      <c r="AK356" s="44">
        <v>0</v>
      </c>
      <c r="AL356">
        <v>8.67</v>
      </c>
      <c r="AM356">
        <v>8.67</v>
      </c>
      <c r="AN356" s="44">
        <v>0</v>
      </c>
      <c r="AS356">
        <v>1</v>
      </c>
      <c r="AT356" t="s">
        <v>86</v>
      </c>
      <c r="AU356" t="s">
        <v>87</v>
      </c>
      <c r="AV356" t="s">
        <v>95</v>
      </c>
      <c r="AW356" t="s">
        <v>89</v>
      </c>
      <c r="AX356">
        <v>1</v>
      </c>
      <c r="AY356">
        <v>0</v>
      </c>
      <c r="BB356">
        <v>7.62</v>
      </c>
      <c r="BC356" s="44"/>
    </row>
    <row r="357" spans="1:55" x14ac:dyDescent="0.25">
      <c r="A357" t="s">
        <v>71</v>
      </c>
      <c r="B357" t="s">
        <v>72</v>
      </c>
      <c r="C357">
        <v>4</v>
      </c>
      <c r="D357" t="s">
        <v>73</v>
      </c>
      <c r="E357" t="s">
        <v>71</v>
      </c>
      <c r="F357" t="s">
        <v>74</v>
      </c>
      <c r="G357" t="s">
        <v>289</v>
      </c>
      <c r="H357" s="44">
        <v>0</v>
      </c>
      <c r="J357">
        <v>34</v>
      </c>
      <c r="K357" t="s">
        <v>135</v>
      </c>
      <c r="L357" t="s">
        <v>76</v>
      </c>
      <c r="M357" t="s">
        <v>77</v>
      </c>
      <c r="N357" t="s">
        <v>78</v>
      </c>
      <c r="O357" t="s">
        <v>79</v>
      </c>
      <c r="P357" t="s">
        <v>125</v>
      </c>
      <c r="Q357" t="s">
        <v>81</v>
      </c>
      <c r="R357" t="s">
        <v>131</v>
      </c>
      <c r="T357" t="s">
        <v>83</v>
      </c>
      <c r="U357" t="s">
        <v>83</v>
      </c>
      <c r="V357" t="str">
        <f>VLOOKUP(W357,PGEMeasureCodes!$A$4:$B$39,2)</f>
        <v>PR079</v>
      </c>
      <c r="W357" t="s">
        <v>266</v>
      </c>
      <c r="Y357" s="44" t="s">
        <v>84</v>
      </c>
      <c r="Z357" s="44">
        <v>0</v>
      </c>
      <c r="AB357" s="44" t="s">
        <v>78</v>
      </c>
      <c r="AC357" s="44" t="s">
        <v>79</v>
      </c>
      <c r="AD357" s="44" t="s">
        <v>84</v>
      </c>
      <c r="AE357" s="44">
        <v>0</v>
      </c>
      <c r="AF357" s="44"/>
      <c r="AG357" s="44"/>
      <c r="AH357" s="44"/>
      <c r="AI357" s="44">
        <v>0</v>
      </c>
      <c r="AJ357" s="44" t="s">
        <v>85</v>
      </c>
      <c r="AK357" s="44">
        <v>0</v>
      </c>
      <c r="AL357">
        <v>8.67</v>
      </c>
      <c r="AM357">
        <v>8.67</v>
      </c>
      <c r="AN357" s="44">
        <v>0</v>
      </c>
      <c r="AS357">
        <v>1</v>
      </c>
      <c r="AT357" t="s">
        <v>86</v>
      </c>
      <c r="AU357" t="s">
        <v>87</v>
      </c>
      <c r="AV357" t="s">
        <v>96</v>
      </c>
      <c r="AW357" t="s">
        <v>89</v>
      </c>
      <c r="AX357">
        <v>1</v>
      </c>
      <c r="AY357">
        <v>0</v>
      </c>
      <c r="BB357">
        <v>7.28</v>
      </c>
      <c r="BC357" s="44"/>
    </row>
    <row r="358" spans="1:55" s="44" customFormat="1" x14ac:dyDescent="0.25">
      <c r="A358" s="44" t="s">
        <v>71</v>
      </c>
      <c r="B358" s="44" t="s">
        <v>72</v>
      </c>
      <c r="C358" s="44">
        <v>4</v>
      </c>
      <c r="D358" s="44" t="s">
        <v>73</v>
      </c>
      <c r="E358" s="44" t="s">
        <v>71</v>
      </c>
      <c r="F358" s="44" t="s">
        <v>74</v>
      </c>
      <c r="G358" s="44" t="s">
        <v>289</v>
      </c>
      <c r="H358" s="44">
        <v>0</v>
      </c>
      <c r="J358" s="44">
        <v>34</v>
      </c>
      <c r="K358" s="44" t="s">
        <v>135</v>
      </c>
      <c r="L358" s="44" t="s">
        <v>76</v>
      </c>
      <c r="M358" s="44" t="s">
        <v>77</v>
      </c>
      <c r="N358" s="44" t="s">
        <v>78</v>
      </c>
      <c r="O358" s="44" t="s">
        <v>79</v>
      </c>
      <c r="P358" s="44" t="s">
        <v>125</v>
      </c>
      <c r="Q358" s="44" t="s">
        <v>81</v>
      </c>
      <c r="R358" s="44" t="s">
        <v>131</v>
      </c>
      <c r="T358" s="44" t="s">
        <v>83</v>
      </c>
      <c r="U358" s="44" t="s">
        <v>83</v>
      </c>
      <c r="V358" s="44" t="str">
        <f>VLOOKUP(W358,PGEMeasureCodes!$A$4:$B$39,2)</f>
        <v>PR079</v>
      </c>
      <c r="W358" s="44" t="s">
        <v>266</v>
      </c>
      <c r="Y358" s="44" t="s">
        <v>84</v>
      </c>
      <c r="Z358" s="44">
        <v>0</v>
      </c>
      <c r="AB358" s="44" t="s">
        <v>78</v>
      </c>
      <c r="AC358" s="44" t="s">
        <v>79</v>
      </c>
      <c r="AD358" s="44" t="s">
        <v>84</v>
      </c>
      <c r="AE358" s="44">
        <v>0</v>
      </c>
      <c r="AI358" s="44">
        <v>0</v>
      </c>
      <c r="AJ358" s="44" t="s">
        <v>85</v>
      </c>
      <c r="AK358" s="44">
        <v>0</v>
      </c>
      <c r="AL358" s="44">
        <v>8.67</v>
      </c>
      <c r="AM358" s="44">
        <v>8.67</v>
      </c>
      <c r="AN358" s="44">
        <v>0</v>
      </c>
      <c r="AS358" s="44">
        <v>1</v>
      </c>
      <c r="AT358" s="44" t="s">
        <v>86</v>
      </c>
      <c r="AU358" s="44" t="s">
        <v>87</v>
      </c>
      <c r="AV358" s="44" t="s">
        <v>336</v>
      </c>
      <c r="AW358" s="44" t="s">
        <v>89</v>
      </c>
      <c r="AX358" s="44">
        <v>1</v>
      </c>
      <c r="AY358" s="44">
        <v>0</v>
      </c>
      <c r="BB358" s="44">
        <v>9</v>
      </c>
    </row>
    <row r="359" spans="1:55" s="44" customFormat="1" x14ac:dyDescent="0.25">
      <c r="A359" s="44" t="s">
        <v>71</v>
      </c>
      <c r="B359" s="44" t="s">
        <v>72</v>
      </c>
      <c r="C359" s="44">
        <v>4</v>
      </c>
      <c r="D359" s="44" t="s">
        <v>73</v>
      </c>
      <c r="E359" s="44" t="s">
        <v>71</v>
      </c>
      <c r="F359" s="44" t="s">
        <v>74</v>
      </c>
      <c r="G359" s="44" t="s">
        <v>289</v>
      </c>
      <c r="H359" s="44">
        <v>0</v>
      </c>
      <c r="J359" s="44">
        <v>34</v>
      </c>
      <c r="K359" s="44" t="s">
        <v>135</v>
      </c>
      <c r="L359" s="44" t="s">
        <v>76</v>
      </c>
      <c r="M359" s="44" t="s">
        <v>77</v>
      </c>
      <c r="N359" s="44" t="s">
        <v>78</v>
      </c>
      <c r="O359" s="44" t="s">
        <v>79</v>
      </c>
      <c r="P359" s="44" t="s">
        <v>125</v>
      </c>
      <c r="Q359" s="44" t="s">
        <v>81</v>
      </c>
      <c r="R359" s="44" t="s">
        <v>131</v>
      </c>
      <c r="T359" s="44" t="s">
        <v>83</v>
      </c>
      <c r="U359" s="44" t="s">
        <v>83</v>
      </c>
      <c r="V359" s="44" t="str">
        <f>VLOOKUP(W359,PGEMeasureCodes!$A$4:$B$39,2)</f>
        <v>PR079</v>
      </c>
      <c r="W359" s="44" t="s">
        <v>266</v>
      </c>
      <c r="Y359" s="44" t="s">
        <v>84</v>
      </c>
      <c r="Z359" s="44">
        <v>0</v>
      </c>
      <c r="AB359" s="44" t="s">
        <v>78</v>
      </c>
      <c r="AC359" s="44" t="s">
        <v>79</v>
      </c>
      <c r="AD359" s="44" t="s">
        <v>84</v>
      </c>
      <c r="AE359" s="44">
        <v>0</v>
      </c>
      <c r="AI359" s="44">
        <v>0</v>
      </c>
      <c r="AJ359" s="44" t="s">
        <v>85</v>
      </c>
      <c r="AK359" s="44">
        <v>0</v>
      </c>
      <c r="AL359" s="44">
        <v>8.67</v>
      </c>
      <c r="AM359" s="44">
        <v>8.67</v>
      </c>
      <c r="AN359" s="44">
        <v>0</v>
      </c>
      <c r="AS359" s="44">
        <v>1</v>
      </c>
      <c r="AT359" s="44" t="s">
        <v>86</v>
      </c>
      <c r="AU359" s="44" t="s">
        <v>87</v>
      </c>
      <c r="AV359" s="44" t="s">
        <v>337</v>
      </c>
      <c r="AW359" s="44" t="s">
        <v>89</v>
      </c>
      <c r="AX359" s="44">
        <v>1</v>
      </c>
      <c r="AY359" s="44">
        <v>0</v>
      </c>
      <c r="BB359" s="44">
        <v>7.45</v>
      </c>
    </row>
    <row r="360" spans="1:55" x14ac:dyDescent="0.25">
      <c r="A360" t="s">
        <v>71</v>
      </c>
      <c r="B360" t="s">
        <v>72</v>
      </c>
      <c r="C360">
        <v>4</v>
      </c>
      <c r="D360" t="s">
        <v>73</v>
      </c>
      <c r="E360" t="s">
        <v>71</v>
      </c>
      <c r="F360" t="s">
        <v>74</v>
      </c>
      <c r="G360" t="s">
        <v>289</v>
      </c>
      <c r="H360" s="44">
        <v>0</v>
      </c>
      <c r="J360">
        <v>35</v>
      </c>
      <c r="K360" t="s">
        <v>136</v>
      </c>
      <c r="L360" t="s">
        <v>76</v>
      </c>
      <c r="M360" t="s">
        <v>77</v>
      </c>
      <c r="N360" t="s">
        <v>78</v>
      </c>
      <c r="O360" t="s">
        <v>79</v>
      </c>
      <c r="P360" t="s">
        <v>125</v>
      </c>
      <c r="Q360" t="s">
        <v>81</v>
      </c>
      <c r="R360" t="s">
        <v>133</v>
      </c>
      <c r="T360" t="s">
        <v>83</v>
      </c>
      <c r="U360" t="s">
        <v>83</v>
      </c>
      <c r="V360" t="str">
        <f>VLOOKUP(W360,PGEMeasureCodes!$A$4:$B$39,2)</f>
        <v>PR085</v>
      </c>
      <c r="W360" t="s">
        <v>267</v>
      </c>
      <c r="Y360" s="44" t="s">
        <v>84</v>
      </c>
      <c r="Z360" s="44">
        <v>0</v>
      </c>
      <c r="AB360" s="44" t="s">
        <v>78</v>
      </c>
      <c r="AC360" s="44" t="s">
        <v>79</v>
      </c>
      <c r="AD360" s="44" t="s">
        <v>84</v>
      </c>
      <c r="AE360" s="44">
        <v>0</v>
      </c>
      <c r="AF360" s="44"/>
      <c r="AG360" s="44"/>
      <c r="AH360" s="44"/>
      <c r="AI360" s="44">
        <v>0</v>
      </c>
      <c r="AJ360" s="44" t="s">
        <v>85</v>
      </c>
      <c r="AK360" s="44">
        <v>0</v>
      </c>
      <c r="AL360">
        <v>7.33</v>
      </c>
      <c r="AM360">
        <v>7.33</v>
      </c>
      <c r="AN360" s="44">
        <v>0</v>
      </c>
      <c r="AS360">
        <v>1</v>
      </c>
      <c r="AT360" t="s">
        <v>86</v>
      </c>
      <c r="AU360" t="s">
        <v>87</v>
      </c>
      <c r="AV360" t="s">
        <v>88</v>
      </c>
      <c r="AW360" t="s">
        <v>89</v>
      </c>
      <c r="AX360">
        <v>1</v>
      </c>
      <c r="AY360">
        <v>0</v>
      </c>
      <c r="BB360">
        <v>17.690000000000001</v>
      </c>
      <c r="BC360" s="44"/>
    </row>
    <row r="361" spans="1:55" x14ac:dyDescent="0.25">
      <c r="A361" t="s">
        <v>71</v>
      </c>
      <c r="B361" t="s">
        <v>72</v>
      </c>
      <c r="C361">
        <v>4</v>
      </c>
      <c r="D361" t="s">
        <v>73</v>
      </c>
      <c r="E361" t="s">
        <v>71</v>
      </c>
      <c r="F361" t="s">
        <v>74</v>
      </c>
      <c r="G361" t="s">
        <v>289</v>
      </c>
      <c r="H361" s="44">
        <v>0</v>
      </c>
      <c r="J361">
        <v>35</v>
      </c>
      <c r="K361" t="s">
        <v>136</v>
      </c>
      <c r="L361" t="s">
        <v>76</v>
      </c>
      <c r="M361" t="s">
        <v>77</v>
      </c>
      <c r="N361" t="s">
        <v>78</v>
      </c>
      <c r="O361" t="s">
        <v>79</v>
      </c>
      <c r="P361" t="s">
        <v>125</v>
      </c>
      <c r="Q361" t="s">
        <v>81</v>
      </c>
      <c r="R361" t="s">
        <v>133</v>
      </c>
      <c r="T361" t="s">
        <v>83</v>
      </c>
      <c r="U361" t="s">
        <v>83</v>
      </c>
      <c r="V361" t="str">
        <f>VLOOKUP(W361,PGEMeasureCodes!$A$4:$B$39,2)</f>
        <v>PR085</v>
      </c>
      <c r="W361" t="s">
        <v>267</v>
      </c>
      <c r="Y361" s="44" t="s">
        <v>84</v>
      </c>
      <c r="Z361" s="44">
        <v>0</v>
      </c>
      <c r="AB361" s="44" t="s">
        <v>78</v>
      </c>
      <c r="AC361" s="44" t="s">
        <v>79</v>
      </c>
      <c r="AD361" s="44" t="s">
        <v>84</v>
      </c>
      <c r="AE361" s="44">
        <v>0</v>
      </c>
      <c r="AF361" s="44"/>
      <c r="AG361" s="44"/>
      <c r="AH361" s="44"/>
      <c r="AI361" s="44">
        <v>0</v>
      </c>
      <c r="AJ361" s="44" t="s">
        <v>85</v>
      </c>
      <c r="AK361" s="44">
        <v>0</v>
      </c>
      <c r="AL361">
        <v>7.33</v>
      </c>
      <c r="AM361">
        <v>7.33</v>
      </c>
      <c r="AN361" s="44">
        <v>0</v>
      </c>
      <c r="AS361">
        <v>1</v>
      </c>
      <c r="AT361" t="s">
        <v>86</v>
      </c>
      <c r="AU361" t="s">
        <v>87</v>
      </c>
      <c r="AV361" t="s">
        <v>90</v>
      </c>
      <c r="AW361" t="s">
        <v>89</v>
      </c>
      <c r="AX361">
        <v>1</v>
      </c>
      <c r="AY361">
        <v>0</v>
      </c>
      <c r="BB361">
        <v>16.059999999999999</v>
      </c>
      <c r="BC361" s="44"/>
    </row>
    <row r="362" spans="1:55" x14ac:dyDescent="0.25">
      <c r="A362" t="s">
        <v>71</v>
      </c>
      <c r="B362" t="s">
        <v>72</v>
      </c>
      <c r="C362">
        <v>4</v>
      </c>
      <c r="D362" t="s">
        <v>73</v>
      </c>
      <c r="E362" t="s">
        <v>71</v>
      </c>
      <c r="F362" t="s">
        <v>74</v>
      </c>
      <c r="G362" t="s">
        <v>289</v>
      </c>
      <c r="H362" s="44">
        <v>0</v>
      </c>
      <c r="J362">
        <v>35</v>
      </c>
      <c r="K362" t="s">
        <v>136</v>
      </c>
      <c r="L362" t="s">
        <v>76</v>
      </c>
      <c r="M362" t="s">
        <v>77</v>
      </c>
      <c r="N362" t="s">
        <v>78</v>
      </c>
      <c r="O362" t="s">
        <v>79</v>
      </c>
      <c r="P362" t="s">
        <v>125</v>
      </c>
      <c r="Q362" t="s">
        <v>81</v>
      </c>
      <c r="R362" t="s">
        <v>133</v>
      </c>
      <c r="T362" t="s">
        <v>83</v>
      </c>
      <c r="U362" t="s">
        <v>83</v>
      </c>
      <c r="V362" t="str">
        <f>VLOOKUP(W362,PGEMeasureCodes!$A$4:$B$39,2)</f>
        <v>PR085</v>
      </c>
      <c r="W362" t="s">
        <v>267</v>
      </c>
      <c r="Y362" s="44" t="s">
        <v>84</v>
      </c>
      <c r="Z362" s="44">
        <v>0</v>
      </c>
      <c r="AB362" s="44" t="s">
        <v>78</v>
      </c>
      <c r="AC362" s="44" t="s">
        <v>79</v>
      </c>
      <c r="AD362" s="44" t="s">
        <v>84</v>
      </c>
      <c r="AE362" s="44">
        <v>0</v>
      </c>
      <c r="AF362" s="44"/>
      <c r="AG362" s="44"/>
      <c r="AH362" s="44"/>
      <c r="AI362" s="44">
        <v>0</v>
      </c>
      <c r="AJ362" s="44" t="s">
        <v>85</v>
      </c>
      <c r="AK362" s="44">
        <v>0</v>
      </c>
      <c r="AL362">
        <v>7.33</v>
      </c>
      <c r="AM362">
        <v>7.33</v>
      </c>
      <c r="AN362" s="44">
        <v>0</v>
      </c>
      <c r="AS362">
        <v>1</v>
      </c>
      <c r="AT362" t="s">
        <v>86</v>
      </c>
      <c r="AU362" t="s">
        <v>87</v>
      </c>
      <c r="AV362" t="s">
        <v>91</v>
      </c>
      <c r="AW362" t="s">
        <v>89</v>
      </c>
      <c r="AX362">
        <v>1</v>
      </c>
      <c r="AY362">
        <v>0</v>
      </c>
      <c r="BB362">
        <v>20.04</v>
      </c>
      <c r="BC362" s="44"/>
    </row>
    <row r="363" spans="1:55" x14ac:dyDescent="0.25">
      <c r="A363" t="s">
        <v>71</v>
      </c>
      <c r="B363" t="s">
        <v>72</v>
      </c>
      <c r="C363">
        <v>4</v>
      </c>
      <c r="D363" t="s">
        <v>73</v>
      </c>
      <c r="E363" t="s">
        <v>71</v>
      </c>
      <c r="F363" t="s">
        <v>74</v>
      </c>
      <c r="G363" t="s">
        <v>289</v>
      </c>
      <c r="H363" s="44">
        <v>0</v>
      </c>
      <c r="J363">
        <v>35</v>
      </c>
      <c r="K363" t="s">
        <v>136</v>
      </c>
      <c r="L363" t="s">
        <v>76</v>
      </c>
      <c r="M363" t="s">
        <v>77</v>
      </c>
      <c r="N363" t="s">
        <v>78</v>
      </c>
      <c r="O363" t="s">
        <v>79</v>
      </c>
      <c r="P363" t="s">
        <v>125</v>
      </c>
      <c r="Q363" t="s">
        <v>81</v>
      </c>
      <c r="R363" t="s">
        <v>133</v>
      </c>
      <c r="T363" t="s">
        <v>83</v>
      </c>
      <c r="U363" t="s">
        <v>83</v>
      </c>
      <c r="V363" t="str">
        <f>VLOOKUP(W363,PGEMeasureCodes!$A$4:$B$39,2)</f>
        <v>PR085</v>
      </c>
      <c r="W363" t="s">
        <v>267</v>
      </c>
      <c r="Y363" s="44" t="s">
        <v>84</v>
      </c>
      <c r="Z363" s="44">
        <v>0</v>
      </c>
      <c r="AB363" s="44" t="s">
        <v>78</v>
      </c>
      <c r="AC363" s="44" t="s">
        <v>79</v>
      </c>
      <c r="AD363" s="44" t="s">
        <v>84</v>
      </c>
      <c r="AE363" s="44">
        <v>0</v>
      </c>
      <c r="AF363" s="44"/>
      <c r="AG363" s="44"/>
      <c r="AH363" s="44"/>
      <c r="AI363" s="44">
        <v>0</v>
      </c>
      <c r="AJ363" s="44" t="s">
        <v>85</v>
      </c>
      <c r="AK363" s="44">
        <v>0</v>
      </c>
      <c r="AL363">
        <v>7.33</v>
      </c>
      <c r="AM363">
        <v>7.33</v>
      </c>
      <c r="AN363" s="44">
        <v>0</v>
      </c>
      <c r="AS363">
        <v>1</v>
      </c>
      <c r="AT363" t="s">
        <v>86</v>
      </c>
      <c r="AU363" t="s">
        <v>87</v>
      </c>
      <c r="AV363" t="s">
        <v>92</v>
      </c>
      <c r="AW363" t="s">
        <v>89</v>
      </c>
      <c r="AX363">
        <v>1</v>
      </c>
      <c r="AY363">
        <v>0</v>
      </c>
      <c r="BB363">
        <v>18.16</v>
      </c>
      <c r="BC363" s="44"/>
    </row>
    <row r="364" spans="1:55" x14ac:dyDescent="0.25">
      <c r="A364" t="s">
        <v>71</v>
      </c>
      <c r="B364" t="s">
        <v>72</v>
      </c>
      <c r="C364">
        <v>4</v>
      </c>
      <c r="D364" t="s">
        <v>73</v>
      </c>
      <c r="E364" t="s">
        <v>71</v>
      </c>
      <c r="F364" t="s">
        <v>74</v>
      </c>
      <c r="G364" t="s">
        <v>289</v>
      </c>
      <c r="H364" s="44">
        <v>0</v>
      </c>
      <c r="J364">
        <v>35</v>
      </c>
      <c r="K364" t="s">
        <v>136</v>
      </c>
      <c r="L364" t="s">
        <v>76</v>
      </c>
      <c r="M364" t="s">
        <v>77</v>
      </c>
      <c r="N364" t="s">
        <v>78</v>
      </c>
      <c r="O364" t="s">
        <v>79</v>
      </c>
      <c r="P364" t="s">
        <v>125</v>
      </c>
      <c r="Q364" t="s">
        <v>81</v>
      </c>
      <c r="R364" t="s">
        <v>133</v>
      </c>
      <c r="T364" t="s">
        <v>83</v>
      </c>
      <c r="U364" t="s">
        <v>83</v>
      </c>
      <c r="V364" t="str">
        <f>VLOOKUP(W364,PGEMeasureCodes!$A$4:$B$39,2)</f>
        <v>PR085</v>
      </c>
      <c r="W364" t="s">
        <v>267</v>
      </c>
      <c r="Y364" s="44" t="s">
        <v>84</v>
      </c>
      <c r="Z364" s="44">
        <v>0</v>
      </c>
      <c r="AB364" s="44" t="s">
        <v>78</v>
      </c>
      <c r="AC364" s="44" t="s">
        <v>79</v>
      </c>
      <c r="AD364" s="44" t="s">
        <v>84</v>
      </c>
      <c r="AE364" s="44">
        <v>0</v>
      </c>
      <c r="AF364" s="44"/>
      <c r="AG364" s="44"/>
      <c r="AH364" s="44"/>
      <c r="AI364" s="44">
        <v>0</v>
      </c>
      <c r="AJ364" s="44" t="s">
        <v>85</v>
      </c>
      <c r="AK364" s="44">
        <v>0</v>
      </c>
      <c r="AL364">
        <v>7.33</v>
      </c>
      <c r="AM364">
        <v>7.33</v>
      </c>
      <c r="AN364" s="44">
        <v>0</v>
      </c>
      <c r="AS364">
        <v>1</v>
      </c>
      <c r="AT364" t="s">
        <v>86</v>
      </c>
      <c r="AU364" t="s">
        <v>87</v>
      </c>
      <c r="AV364" t="s">
        <v>93</v>
      </c>
      <c r="AW364" t="s">
        <v>89</v>
      </c>
      <c r="AX364">
        <v>1</v>
      </c>
      <c r="AY364">
        <v>0</v>
      </c>
      <c r="BB364">
        <v>18.260000000000002</v>
      </c>
      <c r="BC364" s="44"/>
    </row>
    <row r="365" spans="1:55" x14ac:dyDescent="0.25">
      <c r="A365" t="s">
        <v>71</v>
      </c>
      <c r="B365" t="s">
        <v>72</v>
      </c>
      <c r="C365">
        <v>4</v>
      </c>
      <c r="D365" t="s">
        <v>73</v>
      </c>
      <c r="E365" t="s">
        <v>71</v>
      </c>
      <c r="F365" t="s">
        <v>74</v>
      </c>
      <c r="G365" t="s">
        <v>289</v>
      </c>
      <c r="H365" s="44">
        <v>0</v>
      </c>
      <c r="J365">
        <v>35</v>
      </c>
      <c r="K365" t="s">
        <v>136</v>
      </c>
      <c r="L365" t="s">
        <v>76</v>
      </c>
      <c r="M365" t="s">
        <v>77</v>
      </c>
      <c r="N365" t="s">
        <v>78</v>
      </c>
      <c r="O365" t="s">
        <v>79</v>
      </c>
      <c r="P365" t="s">
        <v>125</v>
      </c>
      <c r="Q365" t="s">
        <v>81</v>
      </c>
      <c r="R365" t="s">
        <v>133</v>
      </c>
      <c r="T365" t="s">
        <v>83</v>
      </c>
      <c r="U365" t="s">
        <v>83</v>
      </c>
      <c r="V365" t="str">
        <f>VLOOKUP(W365,PGEMeasureCodes!$A$4:$B$39,2)</f>
        <v>PR085</v>
      </c>
      <c r="W365" t="s">
        <v>267</v>
      </c>
      <c r="Y365" s="44" t="s">
        <v>84</v>
      </c>
      <c r="Z365" s="44">
        <v>0</v>
      </c>
      <c r="AB365" s="44" t="s">
        <v>78</v>
      </c>
      <c r="AC365" s="44" t="s">
        <v>79</v>
      </c>
      <c r="AD365" s="44" t="s">
        <v>84</v>
      </c>
      <c r="AE365" s="44">
        <v>0</v>
      </c>
      <c r="AF365" s="44"/>
      <c r="AG365" s="44"/>
      <c r="AH365" s="44"/>
      <c r="AI365" s="44">
        <v>0</v>
      </c>
      <c r="AJ365" s="44" t="s">
        <v>85</v>
      </c>
      <c r="AK365" s="44">
        <v>0</v>
      </c>
      <c r="AL365">
        <v>7.33</v>
      </c>
      <c r="AM365">
        <v>7.33</v>
      </c>
      <c r="AN365" s="44">
        <v>0</v>
      </c>
      <c r="AS365">
        <v>1</v>
      </c>
      <c r="AT365" t="s">
        <v>86</v>
      </c>
      <c r="AU365" t="s">
        <v>87</v>
      </c>
      <c r="AV365" t="s">
        <v>94</v>
      </c>
      <c r="AW365" t="s">
        <v>89</v>
      </c>
      <c r="AX365">
        <v>1</v>
      </c>
      <c r="AY365">
        <v>0</v>
      </c>
      <c r="BB365">
        <v>18.66</v>
      </c>
      <c r="BC365" s="44"/>
    </row>
    <row r="366" spans="1:55" x14ac:dyDescent="0.25">
      <c r="A366" t="s">
        <v>71</v>
      </c>
      <c r="B366" t="s">
        <v>72</v>
      </c>
      <c r="C366">
        <v>4</v>
      </c>
      <c r="D366" t="s">
        <v>73</v>
      </c>
      <c r="E366" t="s">
        <v>71</v>
      </c>
      <c r="F366" t="s">
        <v>74</v>
      </c>
      <c r="G366" t="s">
        <v>289</v>
      </c>
      <c r="H366" s="44">
        <v>0</v>
      </c>
      <c r="J366">
        <v>35</v>
      </c>
      <c r="K366" t="s">
        <v>136</v>
      </c>
      <c r="L366" t="s">
        <v>76</v>
      </c>
      <c r="M366" t="s">
        <v>77</v>
      </c>
      <c r="N366" t="s">
        <v>78</v>
      </c>
      <c r="O366" t="s">
        <v>79</v>
      </c>
      <c r="P366" t="s">
        <v>125</v>
      </c>
      <c r="Q366" t="s">
        <v>81</v>
      </c>
      <c r="R366" t="s">
        <v>133</v>
      </c>
      <c r="T366" t="s">
        <v>83</v>
      </c>
      <c r="U366" t="s">
        <v>83</v>
      </c>
      <c r="V366" t="str">
        <f>VLOOKUP(W366,PGEMeasureCodes!$A$4:$B$39,2)</f>
        <v>PR085</v>
      </c>
      <c r="W366" t="s">
        <v>267</v>
      </c>
      <c r="Y366" s="44" t="s">
        <v>84</v>
      </c>
      <c r="Z366" s="44">
        <v>0</v>
      </c>
      <c r="AB366" s="44" t="s">
        <v>78</v>
      </c>
      <c r="AC366" s="44" t="s">
        <v>79</v>
      </c>
      <c r="AD366" s="44" t="s">
        <v>84</v>
      </c>
      <c r="AE366" s="44">
        <v>0</v>
      </c>
      <c r="AF366" s="44"/>
      <c r="AG366" s="44"/>
      <c r="AH366" s="44"/>
      <c r="AI366" s="44">
        <v>0</v>
      </c>
      <c r="AJ366" s="44" t="s">
        <v>85</v>
      </c>
      <c r="AK366" s="44">
        <v>0</v>
      </c>
      <c r="AL366">
        <v>7.33</v>
      </c>
      <c r="AM366">
        <v>7.33</v>
      </c>
      <c r="AN366" s="44">
        <v>0</v>
      </c>
      <c r="AS366">
        <v>1</v>
      </c>
      <c r="AT366" t="s">
        <v>86</v>
      </c>
      <c r="AU366" t="s">
        <v>87</v>
      </c>
      <c r="AV366" t="s">
        <v>95</v>
      </c>
      <c r="AW366" t="s">
        <v>89</v>
      </c>
      <c r="AX366">
        <v>1</v>
      </c>
      <c r="AY366">
        <v>0</v>
      </c>
      <c r="BB366">
        <v>17.39</v>
      </c>
      <c r="BC366" s="44"/>
    </row>
    <row r="367" spans="1:55" x14ac:dyDescent="0.25">
      <c r="A367" t="s">
        <v>71</v>
      </c>
      <c r="B367" t="s">
        <v>72</v>
      </c>
      <c r="C367">
        <v>4</v>
      </c>
      <c r="D367" t="s">
        <v>73</v>
      </c>
      <c r="E367" t="s">
        <v>71</v>
      </c>
      <c r="F367" t="s">
        <v>74</v>
      </c>
      <c r="G367" t="s">
        <v>289</v>
      </c>
      <c r="H367" s="44">
        <v>0</v>
      </c>
      <c r="J367">
        <v>35</v>
      </c>
      <c r="K367" t="s">
        <v>136</v>
      </c>
      <c r="L367" t="s">
        <v>76</v>
      </c>
      <c r="M367" t="s">
        <v>77</v>
      </c>
      <c r="N367" t="s">
        <v>78</v>
      </c>
      <c r="O367" t="s">
        <v>79</v>
      </c>
      <c r="P367" t="s">
        <v>125</v>
      </c>
      <c r="Q367" t="s">
        <v>81</v>
      </c>
      <c r="R367" t="s">
        <v>133</v>
      </c>
      <c r="T367" t="s">
        <v>83</v>
      </c>
      <c r="U367" t="s">
        <v>83</v>
      </c>
      <c r="V367" t="str">
        <f>VLOOKUP(W367,PGEMeasureCodes!$A$4:$B$39,2)</f>
        <v>PR085</v>
      </c>
      <c r="W367" t="s">
        <v>267</v>
      </c>
      <c r="Y367" s="44" t="s">
        <v>84</v>
      </c>
      <c r="Z367" s="44">
        <v>0</v>
      </c>
      <c r="AB367" s="44" t="s">
        <v>78</v>
      </c>
      <c r="AC367" s="44" t="s">
        <v>79</v>
      </c>
      <c r="AD367" s="44" t="s">
        <v>84</v>
      </c>
      <c r="AE367" s="44">
        <v>0</v>
      </c>
      <c r="AF367" s="44"/>
      <c r="AG367" s="44"/>
      <c r="AH367" s="44"/>
      <c r="AI367" s="44">
        <v>0</v>
      </c>
      <c r="AJ367" s="44" t="s">
        <v>85</v>
      </c>
      <c r="AK367" s="44">
        <v>0</v>
      </c>
      <c r="AL367">
        <v>7.33</v>
      </c>
      <c r="AM367">
        <v>7.33</v>
      </c>
      <c r="AN367" s="44">
        <v>0</v>
      </c>
      <c r="AS367">
        <v>1</v>
      </c>
      <c r="AT367" t="s">
        <v>86</v>
      </c>
      <c r="AU367" t="s">
        <v>87</v>
      </c>
      <c r="AV367" t="s">
        <v>96</v>
      </c>
      <c r="AW367" t="s">
        <v>89</v>
      </c>
      <c r="AX367">
        <v>1</v>
      </c>
      <c r="AY367">
        <v>0</v>
      </c>
      <c r="BB367">
        <v>16.649999999999999</v>
      </c>
      <c r="BC367" s="44"/>
    </row>
    <row r="368" spans="1:55" s="44" customFormat="1" x14ac:dyDescent="0.25">
      <c r="A368" s="44" t="s">
        <v>71</v>
      </c>
      <c r="B368" s="44" t="s">
        <v>72</v>
      </c>
      <c r="C368" s="44">
        <v>4</v>
      </c>
      <c r="D368" s="44" t="s">
        <v>73</v>
      </c>
      <c r="E368" s="44" t="s">
        <v>71</v>
      </c>
      <c r="F368" s="44" t="s">
        <v>74</v>
      </c>
      <c r="G368" s="44" t="s">
        <v>289</v>
      </c>
      <c r="H368" s="44">
        <v>0</v>
      </c>
      <c r="J368" s="44">
        <v>35</v>
      </c>
      <c r="K368" s="44" t="s">
        <v>136</v>
      </c>
      <c r="L368" s="44" t="s">
        <v>76</v>
      </c>
      <c r="M368" s="44" t="s">
        <v>77</v>
      </c>
      <c r="N368" s="44" t="s">
        <v>78</v>
      </c>
      <c r="O368" s="44" t="s">
        <v>79</v>
      </c>
      <c r="P368" s="44" t="s">
        <v>125</v>
      </c>
      <c r="Q368" s="44" t="s">
        <v>81</v>
      </c>
      <c r="R368" s="44" t="s">
        <v>133</v>
      </c>
      <c r="T368" s="44" t="s">
        <v>83</v>
      </c>
      <c r="U368" s="44" t="s">
        <v>83</v>
      </c>
      <c r="V368" s="44" t="str">
        <f>VLOOKUP(W368,PGEMeasureCodes!$A$4:$B$39,2)</f>
        <v>PR085</v>
      </c>
      <c r="W368" s="44" t="s">
        <v>267</v>
      </c>
      <c r="Y368" s="44" t="s">
        <v>84</v>
      </c>
      <c r="Z368" s="44">
        <v>0</v>
      </c>
      <c r="AB368" s="44" t="s">
        <v>78</v>
      </c>
      <c r="AC368" s="44" t="s">
        <v>79</v>
      </c>
      <c r="AD368" s="44" t="s">
        <v>84</v>
      </c>
      <c r="AE368" s="44">
        <v>0</v>
      </c>
      <c r="AI368" s="44">
        <v>0</v>
      </c>
      <c r="AJ368" s="44" t="s">
        <v>85</v>
      </c>
      <c r="AK368" s="44">
        <v>0</v>
      </c>
      <c r="AL368" s="44">
        <v>7.33</v>
      </c>
      <c r="AM368" s="44">
        <v>7.33</v>
      </c>
      <c r="AN368" s="44">
        <v>0</v>
      </c>
      <c r="AS368" s="44">
        <v>1</v>
      </c>
      <c r="AT368" s="44" t="s">
        <v>86</v>
      </c>
      <c r="AU368" s="44" t="s">
        <v>87</v>
      </c>
      <c r="AV368" s="44" t="s">
        <v>336</v>
      </c>
      <c r="AW368" s="44" t="s">
        <v>89</v>
      </c>
      <c r="AX368" s="44">
        <v>1</v>
      </c>
      <c r="AY368" s="44">
        <v>0</v>
      </c>
      <c r="BB368" s="44">
        <v>20.41</v>
      </c>
    </row>
    <row r="369" spans="1:55" s="44" customFormat="1" x14ac:dyDescent="0.25">
      <c r="A369" s="44" t="s">
        <v>71</v>
      </c>
      <c r="B369" s="44" t="s">
        <v>72</v>
      </c>
      <c r="C369" s="44">
        <v>4</v>
      </c>
      <c r="D369" s="44" t="s">
        <v>73</v>
      </c>
      <c r="E369" s="44" t="s">
        <v>71</v>
      </c>
      <c r="F369" s="44" t="s">
        <v>74</v>
      </c>
      <c r="G369" s="44" t="s">
        <v>289</v>
      </c>
      <c r="H369" s="44">
        <v>0</v>
      </c>
      <c r="J369" s="44">
        <v>35</v>
      </c>
      <c r="K369" s="44" t="s">
        <v>136</v>
      </c>
      <c r="L369" s="44" t="s">
        <v>76</v>
      </c>
      <c r="M369" s="44" t="s">
        <v>77</v>
      </c>
      <c r="N369" s="44" t="s">
        <v>78</v>
      </c>
      <c r="O369" s="44" t="s">
        <v>79</v>
      </c>
      <c r="P369" s="44" t="s">
        <v>125</v>
      </c>
      <c r="Q369" s="44" t="s">
        <v>81</v>
      </c>
      <c r="R369" s="44" t="s">
        <v>133</v>
      </c>
      <c r="T369" s="44" t="s">
        <v>83</v>
      </c>
      <c r="U369" s="44" t="s">
        <v>83</v>
      </c>
      <c r="V369" s="44" t="str">
        <f>VLOOKUP(W369,PGEMeasureCodes!$A$4:$B$39,2)</f>
        <v>PR085</v>
      </c>
      <c r="W369" s="44" t="s">
        <v>267</v>
      </c>
      <c r="Y369" s="44" t="s">
        <v>84</v>
      </c>
      <c r="Z369" s="44">
        <v>0</v>
      </c>
      <c r="AB369" s="44" t="s">
        <v>78</v>
      </c>
      <c r="AC369" s="44" t="s">
        <v>79</v>
      </c>
      <c r="AD369" s="44" t="s">
        <v>84</v>
      </c>
      <c r="AE369" s="44">
        <v>0</v>
      </c>
      <c r="AI369" s="44">
        <v>0</v>
      </c>
      <c r="AJ369" s="44" t="s">
        <v>85</v>
      </c>
      <c r="AK369" s="44">
        <v>0</v>
      </c>
      <c r="AL369" s="44">
        <v>7.33</v>
      </c>
      <c r="AM369" s="44">
        <v>7.33</v>
      </c>
      <c r="AN369" s="44">
        <v>0</v>
      </c>
      <c r="AS369" s="44">
        <v>1</v>
      </c>
      <c r="AT369" s="44" t="s">
        <v>86</v>
      </c>
      <c r="AU369" s="44" t="s">
        <v>87</v>
      </c>
      <c r="AV369" s="44" t="s">
        <v>337</v>
      </c>
      <c r="AW369" s="44" t="s">
        <v>89</v>
      </c>
      <c r="AX369" s="44">
        <v>1</v>
      </c>
      <c r="AY369" s="44">
        <v>0</v>
      </c>
      <c r="BB369" s="44">
        <v>17.05</v>
      </c>
    </row>
    <row r="370" spans="1:55" x14ac:dyDescent="0.25">
      <c r="A370" t="s">
        <v>71</v>
      </c>
      <c r="B370" t="s">
        <v>72</v>
      </c>
      <c r="C370">
        <v>4</v>
      </c>
      <c r="D370" t="s">
        <v>73</v>
      </c>
      <c r="E370" t="s">
        <v>71</v>
      </c>
      <c r="F370" t="s">
        <v>74</v>
      </c>
      <c r="G370" t="s">
        <v>289</v>
      </c>
      <c r="H370" s="44">
        <v>0</v>
      </c>
      <c r="J370">
        <v>36</v>
      </c>
      <c r="K370" t="s">
        <v>137</v>
      </c>
      <c r="L370" t="s">
        <v>76</v>
      </c>
      <c r="M370" t="s">
        <v>77</v>
      </c>
      <c r="N370" t="s">
        <v>78</v>
      </c>
      <c r="O370" t="s">
        <v>79</v>
      </c>
      <c r="P370" t="s">
        <v>125</v>
      </c>
      <c r="Q370" t="s">
        <v>81</v>
      </c>
      <c r="R370" t="s">
        <v>133</v>
      </c>
      <c r="T370" t="s">
        <v>83</v>
      </c>
      <c r="U370" t="s">
        <v>83</v>
      </c>
      <c r="V370" t="str">
        <f>VLOOKUP(W370,PGEMeasureCodes!$A$4:$B$39,2)</f>
        <v>PR082</v>
      </c>
      <c r="W370" t="s">
        <v>268</v>
      </c>
      <c r="Y370" s="44" t="s">
        <v>84</v>
      </c>
      <c r="Z370" s="44">
        <v>0</v>
      </c>
      <c r="AB370" s="44" t="s">
        <v>78</v>
      </c>
      <c r="AC370" s="44" t="s">
        <v>79</v>
      </c>
      <c r="AD370" s="44" t="s">
        <v>84</v>
      </c>
      <c r="AE370" s="44">
        <v>0</v>
      </c>
      <c r="AF370" s="44"/>
      <c r="AG370" s="44"/>
      <c r="AH370" s="44"/>
      <c r="AI370" s="44">
        <v>0</v>
      </c>
      <c r="AJ370" s="44" t="s">
        <v>85</v>
      </c>
      <c r="AK370" s="44">
        <v>0</v>
      </c>
      <c r="AL370">
        <v>7.33</v>
      </c>
      <c r="AM370">
        <v>7.33</v>
      </c>
      <c r="AN370" s="44">
        <v>0</v>
      </c>
      <c r="AS370">
        <v>1</v>
      </c>
      <c r="AT370" t="s">
        <v>86</v>
      </c>
      <c r="AU370" t="s">
        <v>87</v>
      </c>
      <c r="AV370" t="s">
        <v>88</v>
      </c>
      <c r="AW370" t="s">
        <v>89</v>
      </c>
      <c r="AX370">
        <v>1</v>
      </c>
      <c r="AY370">
        <v>0</v>
      </c>
      <c r="BB370">
        <v>56.3</v>
      </c>
      <c r="BC370" s="44"/>
    </row>
    <row r="371" spans="1:55" x14ac:dyDescent="0.25">
      <c r="A371" t="s">
        <v>71</v>
      </c>
      <c r="B371" t="s">
        <v>72</v>
      </c>
      <c r="C371">
        <v>4</v>
      </c>
      <c r="D371" t="s">
        <v>73</v>
      </c>
      <c r="E371" t="s">
        <v>71</v>
      </c>
      <c r="F371" t="s">
        <v>74</v>
      </c>
      <c r="G371" t="s">
        <v>289</v>
      </c>
      <c r="H371" s="44">
        <v>0</v>
      </c>
      <c r="J371">
        <v>36</v>
      </c>
      <c r="K371" t="s">
        <v>137</v>
      </c>
      <c r="L371" t="s">
        <v>76</v>
      </c>
      <c r="M371" t="s">
        <v>77</v>
      </c>
      <c r="N371" t="s">
        <v>78</v>
      </c>
      <c r="O371" t="s">
        <v>79</v>
      </c>
      <c r="P371" t="s">
        <v>125</v>
      </c>
      <c r="Q371" t="s">
        <v>81</v>
      </c>
      <c r="R371" t="s">
        <v>133</v>
      </c>
      <c r="T371" t="s">
        <v>83</v>
      </c>
      <c r="U371" t="s">
        <v>83</v>
      </c>
      <c r="V371" t="str">
        <f>VLOOKUP(W371,PGEMeasureCodes!$A$4:$B$39,2)</f>
        <v>PR082</v>
      </c>
      <c r="W371" t="s">
        <v>268</v>
      </c>
      <c r="Y371" s="44" t="s">
        <v>84</v>
      </c>
      <c r="Z371" s="44">
        <v>0</v>
      </c>
      <c r="AB371" s="44" t="s">
        <v>78</v>
      </c>
      <c r="AC371" s="44" t="s">
        <v>79</v>
      </c>
      <c r="AD371" s="44" t="s">
        <v>84</v>
      </c>
      <c r="AE371" s="44">
        <v>0</v>
      </c>
      <c r="AF371" s="44"/>
      <c r="AG371" s="44"/>
      <c r="AH371" s="44"/>
      <c r="AI371" s="44">
        <v>0</v>
      </c>
      <c r="AJ371" s="44" t="s">
        <v>85</v>
      </c>
      <c r="AK371" s="44">
        <v>0</v>
      </c>
      <c r="AL371">
        <v>7.33</v>
      </c>
      <c r="AM371">
        <v>7.33</v>
      </c>
      <c r="AN371" s="44">
        <v>0</v>
      </c>
      <c r="AS371">
        <v>1</v>
      </c>
      <c r="AT371" t="s">
        <v>86</v>
      </c>
      <c r="AU371" t="s">
        <v>87</v>
      </c>
      <c r="AV371" t="s">
        <v>90</v>
      </c>
      <c r="AW371" t="s">
        <v>89</v>
      </c>
      <c r="AX371">
        <v>1</v>
      </c>
      <c r="AY371">
        <v>0</v>
      </c>
      <c r="BB371">
        <v>51.52</v>
      </c>
      <c r="BC371" s="44"/>
    </row>
    <row r="372" spans="1:55" x14ac:dyDescent="0.25">
      <c r="A372" t="s">
        <v>71</v>
      </c>
      <c r="B372" t="s">
        <v>72</v>
      </c>
      <c r="C372">
        <v>4</v>
      </c>
      <c r="D372" t="s">
        <v>73</v>
      </c>
      <c r="E372" t="s">
        <v>71</v>
      </c>
      <c r="F372" t="s">
        <v>74</v>
      </c>
      <c r="G372" t="s">
        <v>289</v>
      </c>
      <c r="H372" s="44">
        <v>0</v>
      </c>
      <c r="J372">
        <v>36</v>
      </c>
      <c r="K372" t="s">
        <v>137</v>
      </c>
      <c r="L372" t="s">
        <v>76</v>
      </c>
      <c r="M372" t="s">
        <v>77</v>
      </c>
      <c r="N372" t="s">
        <v>78</v>
      </c>
      <c r="O372" t="s">
        <v>79</v>
      </c>
      <c r="P372" t="s">
        <v>125</v>
      </c>
      <c r="Q372" t="s">
        <v>81</v>
      </c>
      <c r="R372" t="s">
        <v>133</v>
      </c>
      <c r="T372" t="s">
        <v>83</v>
      </c>
      <c r="U372" t="s">
        <v>83</v>
      </c>
      <c r="V372" t="str">
        <f>VLOOKUP(W372,PGEMeasureCodes!$A$4:$B$39,2)</f>
        <v>PR082</v>
      </c>
      <c r="W372" t="s">
        <v>268</v>
      </c>
      <c r="Y372" s="44" t="s">
        <v>84</v>
      </c>
      <c r="Z372" s="44">
        <v>0</v>
      </c>
      <c r="AB372" s="44" t="s">
        <v>78</v>
      </c>
      <c r="AC372" s="44" t="s">
        <v>79</v>
      </c>
      <c r="AD372" s="44" t="s">
        <v>84</v>
      </c>
      <c r="AE372" s="44">
        <v>0</v>
      </c>
      <c r="AF372" s="44"/>
      <c r="AG372" s="44"/>
      <c r="AH372" s="44"/>
      <c r="AI372" s="44">
        <v>0</v>
      </c>
      <c r="AJ372" s="44" t="s">
        <v>85</v>
      </c>
      <c r="AK372" s="44">
        <v>0</v>
      </c>
      <c r="AL372">
        <v>7.33</v>
      </c>
      <c r="AM372">
        <v>7.33</v>
      </c>
      <c r="AN372" s="44">
        <v>0</v>
      </c>
      <c r="AS372">
        <v>1</v>
      </c>
      <c r="AT372" t="s">
        <v>86</v>
      </c>
      <c r="AU372" t="s">
        <v>87</v>
      </c>
      <c r="AV372" t="s">
        <v>91</v>
      </c>
      <c r="AW372" t="s">
        <v>89</v>
      </c>
      <c r="AX372">
        <v>1</v>
      </c>
      <c r="AY372">
        <v>0</v>
      </c>
      <c r="BB372">
        <v>63.2</v>
      </c>
      <c r="BC372" s="44"/>
    </row>
    <row r="373" spans="1:55" x14ac:dyDescent="0.25">
      <c r="A373" t="s">
        <v>71</v>
      </c>
      <c r="B373" t="s">
        <v>72</v>
      </c>
      <c r="C373">
        <v>4</v>
      </c>
      <c r="D373" t="s">
        <v>73</v>
      </c>
      <c r="E373" t="s">
        <v>71</v>
      </c>
      <c r="F373" t="s">
        <v>74</v>
      </c>
      <c r="G373" t="s">
        <v>289</v>
      </c>
      <c r="H373" s="44">
        <v>0</v>
      </c>
      <c r="J373">
        <v>36</v>
      </c>
      <c r="K373" t="s">
        <v>137</v>
      </c>
      <c r="L373" t="s">
        <v>76</v>
      </c>
      <c r="M373" t="s">
        <v>77</v>
      </c>
      <c r="N373" t="s">
        <v>78</v>
      </c>
      <c r="O373" t="s">
        <v>79</v>
      </c>
      <c r="P373" t="s">
        <v>125</v>
      </c>
      <c r="Q373" t="s">
        <v>81</v>
      </c>
      <c r="R373" t="s">
        <v>133</v>
      </c>
      <c r="T373" t="s">
        <v>83</v>
      </c>
      <c r="U373" t="s">
        <v>83</v>
      </c>
      <c r="V373" t="str">
        <f>VLOOKUP(W373,PGEMeasureCodes!$A$4:$B$39,2)</f>
        <v>PR082</v>
      </c>
      <c r="W373" t="s">
        <v>268</v>
      </c>
      <c r="Y373" s="44" t="s">
        <v>84</v>
      </c>
      <c r="Z373" s="44">
        <v>0</v>
      </c>
      <c r="AB373" s="44" t="s">
        <v>78</v>
      </c>
      <c r="AC373" s="44" t="s">
        <v>79</v>
      </c>
      <c r="AD373" s="44" t="s">
        <v>84</v>
      </c>
      <c r="AE373" s="44">
        <v>0</v>
      </c>
      <c r="AF373" s="44"/>
      <c r="AG373" s="44"/>
      <c r="AH373" s="44"/>
      <c r="AI373" s="44">
        <v>0</v>
      </c>
      <c r="AJ373" s="44" t="s">
        <v>85</v>
      </c>
      <c r="AK373" s="44">
        <v>0</v>
      </c>
      <c r="AL373">
        <v>7.33</v>
      </c>
      <c r="AM373">
        <v>7.33</v>
      </c>
      <c r="AN373" s="44">
        <v>0</v>
      </c>
      <c r="AS373">
        <v>1</v>
      </c>
      <c r="AT373" t="s">
        <v>86</v>
      </c>
      <c r="AU373" t="s">
        <v>87</v>
      </c>
      <c r="AV373" t="s">
        <v>92</v>
      </c>
      <c r="AW373" t="s">
        <v>89</v>
      </c>
      <c r="AX373">
        <v>1</v>
      </c>
      <c r="AY373">
        <v>0</v>
      </c>
      <c r="BB373">
        <v>57.58</v>
      </c>
      <c r="BC373" s="44"/>
    </row>
    <row r="374" spans="1:55" x14ac:dyDescent="0.25">
      <c r="A374" t="s">
        <v>71</v>
      </c>
      <c r="B374" t="s">
        <v>72</v>
      </c>
      <c r="C374">
        <v>4</v>
      </c>
      <c r="D374" t="s">
        <v>73</v>
      </c>
      <c r="E374" t="s">
        <v>71</v>
      </c>
      <c r="F374" t="s">
        <v>74</v>
      </c>
      <c r="G374" t="s">
        <v>289</v>
      </c>
      <c r="H374" s="44">
        <v>0</v>
      </c>
      <c r="J374">
        <v>36</v>
      </c>
      <c r="K374" t="s">
        <v>137</v>
      </c>
      <c r="L374" t="s">
        <v>76</v>
      </c>
      <c r="M374" t="s">
        <v>77</v>
      </c>
      <c r="N374" t="s">
        <v>78</v>
      </c>
      <c r="O374" t="s">
        <v>79</v>
      </c>
      <c r="P374" t="s">
        <v>125</v>
      </c>
      <c r="Q374" t="s">
        <v>81</v>
      </c>
      <c r="R374" t="s">
        <v>133</v>
      </c>
      <c r="T374" t="s">
        <v>83</v>
      </c>
      <c r="U374" t="s">
        <v>83</v>
      </c>
      <c r="V374" t="str">
        <f>VLOOKUP(W374,PGEMeasureCodes!$A$4:$B$39,2)</f>
        <v>PR082</v>
      </c>
      <c r="W374" t="s">
        <v>268</v>
      </c>
      <c r="Y374" s="44" t="s">
        <v>84</v>
      </c>
      <c r="Z374" s="44">
        <v>0</v>
      </c>
      <c r="AB374" s="44" t="s">
        <v>78</v>
      </c>
      <c r="AC374" s="44" t="s">
        <v>79</v>
      </c>
      <c r="AD374" s="44" t="s">
        <v>84</v>
      </c>
      <c r="AE374" s="44">
        <v>0</v>
      </c>
      <c r="AF374" s="44"/>
      <c r="AG374" s="44"/>
      <c r="AH374" s="44"/>
      <c r="AI374" s="44">
        <v>0</v>
      </c>
      <c r="AJ374" s="44" t="s">
        <v>85</v>
      </c>
      <c r="AK374" s="44">
        <v>0</v>
      </c>
      <c r="AL374">
        <v>7.33</v>
      </c>
      <c r="AM374">
        <v>7.33</v>
      </c>
      <c r="AN374" s="44">
        <v>0</v>
      </c>
      <c r="AS374">
        <v>1</v>
      </c>
      <c r="AT374" t="s">
        <v>86</v>
      </c>
      <c r="AU374" t="s">
        <v>87</v>
      </c>
      <c r="AV374" t="s">
        <v>93</v>
      </c>
      <c r="AW374" t="s">
        <v>89</v>
      </c>
      <c r="AX374">
        <v>1</v>
      </c>
      <c r="AY374">
        <v>0</v>
      </c>
      <c r="BB374">
        <v>57.91</v>
      </c>
      <c r="BC374" s="44"/>
    </row>
    <row r="375" spans="1:55" x14ac:dyDescent="0.25">
      <c r="A375" t="s">
        <v>71</v>
      </c>
      <c r="B375" t="s">
        <v>72</v>
      </c>
      <c r="C375">
        <v>4</v>
      </c>
      <c r="D375" t="s">
        <v>73</v>
      </c>
      <c r="E375" t="s">
        <v>71</v>
      </c>
      <c r="F375" t="s">
        <v>74</v>
      </c>
      <c r="G375" t="s">
        <v>289</v>
      </c>
      <c r="H375" s="44">
        <v>0</v>
      </c>
      <c r="J375">
        <v>36</v>
      </c>
      <c r="K375" t="s">
        <v>137</v>
      </c>
      <c r="L375" t="s">
        <v>76</v>
      </c>
      <c r="M375" t="s">
        <v>77</v>
      </c>
      <c r="N375" t="s">
        <v>78</v>
      </c>
      <c r="O375" t="s">
        <v>79</v>
      </c>
      <c r="P375" t="s">
        <v>125</v>
      </c>
      <c r="Q375" t="s">
        <v>81</v>
      </c>
      <c r="R375" t="s">
        <v>133</v>
      </c>
      <c r="T375" t="s">
        <v>83</v>
      </c>
      <c r="U375" t="s">
        <v>83</v>
      </c>
      <c r="V375" t="str">
        <f>VLOOKUP(W375,PGEMeasureCodes!$A$4:$B$39,2)</f>
        <v>PR082</v>
      </c>
      <c r="W375" t="s">
        <v>268</v>
      </c>
      <c r="Y375" s="44" t="s">
        <v>84</v>
      </c>
      <c r="Z375" s="44">
        <v>0</v>
      </c>
      <c r="AB375" s="44" t="s">
        <v>78</v>
      </c>
      <c r="AC375" s="44" t="s">
        <v>79</v>
      </c>
      <c r="AD375" s="44" t="s">
        <v>84</v>
      </c>
      <c r="AE375" s="44">
        <v>0</v>
      </c>
      <c r="AF375" s="44"/>
      <c r="AG375" s="44"/>
      <c r="AH375" s="44"/>
      <c r="AI375" s="44">
        <v>0</v>
      </c>
      <c r="AJ375" s="44" t="s">
        <v>85</v>
      </c>
      <c r="AK375" s="44">
        <v>0</v>
      </c>
      <c r="AL375">
        <v>7.33</v>
      </c>
      <c r="AM375">
        <v>7.33</v>
      </c>
      <c r="AN375" s="44">
        <v>0</v>
      </c>
      <c r="AS375">
        <v>1</v>
      </c>
      <c r="AT375" t="s">
        <v>86</v>
      </c>
      <c r="AU375" t="s">
        <v>87</v>
      </c>
      <c r="AV375" t="s">
        <v>94</v>
      </c>
      <c r="AW375" t="s">
        <v>89</v>
      </c>
      <c r="AX375">
        <v>1</v>
      </c>
      <c r="AY375">
        <v>0</v>
      </c>
      <c r="BB375">
        <v>59.05</v>
      </c>
      <c r="BC375" s="44"/>
    </row>
    <row r="376" spans="1:55" x14ac:dyDescent="0.25">
      <c r="A376" t="s">
        <v>71</v>
      </c>
      <c r="B376" t="s">
        <v>72</v>
      </c>
      <c r="C376">
        <v>4</v>
      </c>
      <c r="D376" t="s">
        <v>73</v>
      </c>
      <c r="E376" t="s">
        <v>71</v>
      </c>
      <c r="F376" t="s">
        <v>74</v>
      </c>
      <c r="G376" t="s">
        <v>289</v>
      </c>
      <c r="H376" s="44">
        <v>0</v>
      </c>
      <c r="J376">
        <v>36</v>
      </c>
      <c r="K376" t="s">
        <v>137</v>
      </c>
      <c r="L376" t="s">
        <v>76</v>
      </c>
      <c r="M376" t="s">
        <v>77</v>
      </c>
      <c r="N376" t="s">
        <v>78</v>
      </c>
      <c r="O376" t="s">
        <v>79</v>
      </c>
      <c r="P376" t="s">
        <v>125</v>
      </c>
      <c r="Q376" t="s">
        <v>81</v>
      </c>
      <c r="R376" t="s">
        <v>133</v>
      </c>
      <c r="T376" t="s">
        <v>83</v>
      </c>
      <c r="U376" t="s">
        <v>83</v>
      </c>
      <c r="V376" t="str">
        <f>VLOOKUP(W376,PGEMeasureCodes!$A$4:$B$39,2)</f>
        <v>PR082</v>
      </c>
      <c r="W376" t="s">
        <v>268</v>
      </c>
      <c r="Y376" s="44" t="s">
        <v>84</v>
      </c>
      <c r="Z376" s="44">
        <v>0</v>
      </c>
      <c r="AB376" s="44" t="s">
        <v>78</v>
      </c>
      <c r="AC376" s="44" t="s">
        <v>79</v>
      </c>
      <c r="AD376" s="44" t="s">
        <v>84</v>
      </c>
      <c r="AE376" s="44">
        <v>0</v>
      </c>
      <c r="AF376" s="44"/>
      <c r="AG376" s="44"/>
      <c r="AH376" s="44"/>
      <c r="AI376" s="44">
        <v>0</v>
      </c>
      <c r="AJ376" s="44" t="s">
        <v>85</v>
      </c>
      <c r="AK376" s="44">
        <v>0</v>
      </c>
      <c r="AL376">
        <v>7.33</v>
      </c>
      <c r="AM376">
        <v>7.33</v>
      </c>
      <c r="AN376" s="44">
        <v>0</v>
      </c>
      <c r="AS376">
        <v>1</v>
      </c>
      <c r="AT376" t="s">
        <v>86</v>
      </c>
      <c r="AU376" t="s">
        <v>87</v>
      </c>
      <c r="AV376" t="s">
        <v>95</v>
      </c>
      <c r="AW376" t="s">
        <v>89</v>
      </c>
      <c r="AX376">
        <v>1</v>
      </c>
      <c r="AY376">
        <v>0</v>
      </c>
      <c r="BB376">
        <v>55.3</v>
      </c>
      <c r="BC376" s="44"/>
    </row>
    <row r="377" spans="1:55" x14ac:dyDescent="0.25">
      <c r="A377" t="s">
        <v>71</v>
      </c>
      <c r="B377" t="s">
        <v>72</v>
      </c>
      <c r="C377">
        <v>4</v>
      </c>
      <c r="D377" t="s">
        <v>73</v>
      </c>
      <c r="E377" t="s">
        <v>71</v>
      </c>
      <c r="F377" t="s">
        <v>74</v>
      </c>
      <c r="G377" t="s">
        <v>289</v>
      </c>
      <c r="H377" s="44">
        <v>0</v>
      </c>
      <c r="J377">
        <v>36</v>
      </c>
      <c r="K377" t="s">
        <v>137</v>
      </c>
      <c r="L377" t="s">
        <v>76</v>
      </c>
      <c r="M377" t="s">
        <v>77</v>
      </c>
      <c r="N377" t="s">
        <v>78</v>
      </c>
      <c r="O377" t="s">
        <v>79</v>
      </c>
      <c r="P377" t="s">
        <v>125</v>
      </c>
      <c r="Q377" t="s">
        <v>81</v>
      </c>
      <c r="R377" t="s">
        <v>133</v>
      </c>
      <c r="T377" t="s">
        <v>83</v>
      </c>
      <c r="U377" t="s">
        <v>83</v>
      </c>
      <c r="V377" t="str">
        <f>VLOOKUP(W377,PGEMeasureCodes!$A$4:$B$39,2)</f>
        <v>PR082</v>
      </c>
      <c r="W377" t="s">
        <v>268</v>
      </c>
      <c r="Y377" s="44" t="s">
        <v>84</v>
      </c>
      <c r="Z377" s="44">
        <v>0</v>
      </c>
      <c r="AB377" s="44" t="s">
        <v>78</v>
      </c>
      <c r="AC377" s="44" t="s">
        <v>79</v>
      </c>
      <c r="AD377" s="44" t="s">
        <v>84</v>
      </c>
      <c r="AE377" s="44">
        <v>0</v>
      </c>
      <c r="AF377" s="44"/>
      <c r="AG377" s="44"/>
      <c r="AH377" s="44"/>
      <c r="AI377" s="44">
        <v>0</v>
      </c>
      <c r="AJ377" s="44" t="s">
        <v>85</v>
      </c>
      <c r="AK377" s="44">
        <v>0</v>
      </c>
      <c r="AL377">
        <v>7.33</v>
      </c>
      <c r="AM377">
        <v>7.33</v>
      </c>
      <c r="AN377">
        <v>0</v>
      </c>
      <c r="AS377">
        <v>1</v>
      </c>
      <c r="AT377" t="s">
        <v>86</v>
      </c>
      <c r="AU377" t="s">
        <v>87</v>
      </c>
      <c r="AV377" t="s">
        <v>96</v>
      </c>
      <c r="AW377" t="s">
        <v>89</v>
      </c>
      <c r="AX377">
        <v>1</v>
      </c>
      <c r="AY377">
        <v>0</v>
      </c>
      <c r="BB377">
        <v>53.14</v>
      </c>
      <c r="BC377" s="44"/>
    </row>
    <row r="378" spans="1:55" s="44" customFormat="1" x14ac:dyDescent="0.25">
      <c r="A378" s="44" t="s">
        <v>71</v>
      </c>
      <c r="B378" s="44" t="s">
        <v>72</v>
      </c>
      <c r="C378" s="44">
        <v>4</v>
      </c>
      <c r="D378" s="44" t="s">
        <v>73</v>
      </c>
      <c r="E378" s="44" t="s">
        <v>71</v>
      </c>
      <c r="F378" s="44" t="s">
        <v>74</v>
      </c>
      <c r="G378" s="44" t="s">
        <v>289</v>
      </c>
      <c r="H378" s="44">
        <v>0</v>
      </c>
      <c r="J378" s="44">
        <v>36</v>
      </c>
      <c r="K378" s="44" t="s">
        <v>137</v>
      </c>
      <c r="L378" s="44" t="s">
        <v>76</v>
      </c>
      <c r="M378" s="44" t="s">
        <v>77</v>
      </c>
      <c r="N378" s="44" t="s">
        <v>78</v>
      </c>
      <c r="O378" s="44" t="s">
        <v>79</v>
      </c>
      <c r="P378" s="44" t="s">
        <v>125</v>
      </c>
      <c r="Q378" s="44" t="s">
        <v>81</v>
      </c>
      <c r="R378" s="44" t="s">
        <v>133</v>
      </c>
      <c r="T378" s="44" t="s">
        <v>83</v>
      </c>
      <c r="U378" s="44" t="s">
        <v>83</v>
      </c>
      <c r="V378" s="44" t="str">
        <f>VLOOKUP(W378,PGEMeasureCodes!$A$4:$B$39,2)</f>
        <v>PR082</v>
      </c>
      <c r="W378" s="44" t="s">
        <v>268</v>
      </c>
      <c r="Y378" s="44" t="s">
        <v>84</v>
      </c>
      <c r="Z378" s="44">
        <v>0</v>
      </c>
      <c r="AB378" s="44" t="s">
        <v>78</v>
      </c>
      <c r="AC378" s="44" t="s">
        <v>79</v>
      </c>
      <c r="AD378" s="44" t="s">
        <v>84</v>
      </c>
      <c r="AE378" s="44">
        <v>0</v>
      </c>
      <c r="AI378" s="44">
        <v>0</v>
      </c>
      <c r="AJ378" s="44" t="s">
        <v>85</v>
      </c>
      <c r="AK378" s="44">
        <v>0</v>
      </c>
      <c r="AL378" s="44">
        <v>7.33</v>
      </c>
      <c r="AM378" s="44">
        <v>7.33</v>
      </c>
      <c r="AN378" s="44">
        <v>0</v>
      </c>
      <c r="AS378" s="44">
        <v>1</v>
      </c>
      <c r="AT378" s="44" t="s">
        <v>86</v>
      </c>
      <c r="AU378" s="44" t="s">
        <v>87</v>
      </c>
      <c r="AV378" s="44" t="s">
        <v>336</v>
      </c>
      <c r="AW378" s="44" t="s">
        <v>89</v>
      </c>
      <c r="AX378" s="44">
        <v>1</v>
      </c>
      <c r="AY378" s="44">
        <v>0</v>
      </c>
      <c r="BB378" s="44">
        <v>64.31</v>
      </c>
    </row>
    <row r="379" spans="1:55" s="44" customFormat="1" x14ac:dyDescent="0.25">
      <c r="A379" s="44" t="s">
        <v>71</v>
      </c>
      <c r="B379" s="44" t="s">
        <v>72</v>
      </c>
      <c r="C379" s="44">
        <v>4</v>
      </c>
      <c r="D379" s="44" t="s">
        <v>73</v>
      </c>
      <c r="E379" s="44" t="s">
        <v>71</v>
      </c>
      <c r="F379" s="44" t="s">
        <v>74</v>
      </c>
      <c r="G379" s="44" t="s">
        <v>289</v>
      </c>
      <c r="H379" s="44">
        <v>0</v>
      </c>
      <c r="J379" s="44">
        <v>36</v>
      </c>
      <c r="K379" s="44" t="s">
        <v>137</v>
      </c>
      <c r="L379" s="44" t="s">
        <v>76</v>
      </c>
      <c r="M379" s="44" t="s">
        <v>77</v>
      </c>
      <c r="N379" s="44" t="s">
        <v>78</v>
      </c>
      <c r="O379" s="44" t="s">
        <v>79</v>
      </c>
      <c r="P379" s="44" t="s">
        <v>125</v>
      </c>
      <c r="Q379" s="44" t="s">
        <v>81</v>
      </c>
      <c r="R379" s="44" t="s">
        <v>133</v>
      </c>
      <c r="T379" s="44" t="s">
        <v>83</v>
      </c>
      <c r="U379" s="44" t="s">
        <v>83</v>
      </c>
      <c r="V379" s="44" t="str">
        <f>VLOOKUP(W379,PGEMeasureCodes!$A$4:$B$39,2)</f>
        <v>PR082</v>
      </c>
      <c r="W379" s="44" t="s">
        <v>268</v>
      </c>
      <c r="Y379" s="44" t="s">
        <v>84</v>
      </c>
      <c r="Z379" s="44">
        <v>0</v>
      </c>
      <c r="AB379" s="44" t="s">
        <v>78</v>
      </c>
      <c r="AC379" s="44" t="s">
        <v>79</v>
      </c>
      <c r="AD379" s="44" t="s">
        <v>84</v>
      </c>
      <c r="AE379" s="44">
        <v>0</v>
      </c>
      <c r="AI379" s="44">
        <v>0</v>
      </c>
      <c r="AJ379" s="44" t="s">
        <v>85</v>
      </c>
      <c r="AK379" s="44">
        <v>0</v>
      </c>
      <c r="AL379" s="44">
        <v>7.33</v>
      </c>
      <c r="AM379" s="44">
        <v>7.33</v>
      </c>
      <c r="AN379" s="44">
        <v>0</v>
      </c>
      <c r="AS379" s="44">
        <v>1</v>
      </c>
      <c r="AT379" s="44" t="s">
        <v>86</v>
      </c>
      <c r="AU379" s="44" t="s">
        <v>87</v>
      </c>
      <c r="AV379" s="44" t="s">
        <v>337</v>
      </c>
      <c r="AW379" s="44" t="s">
        <v>89</v>
      </c>
      <c r="AX379" s="44">
        <v>1</v>
      </c>
      <c r="AY379" s="44">
        <v>0</v>
      </c>
      <c r="BB379" s="44">
        <v>54.43</v>
      </c>
    </row>
    <row r="380" spans="1:55" s="4" customFormat="1" x14ac:dyDescent="0.25">
      <c r="A380" s="4" t="s">
        <v>71</v>
      </c>
      <c r="B380" s="4" t="s">
        <v>72</v>
      </c>
      <c r="C380" s="4">
        <v>4</v>
      </c>
      <c r="D380" s="4" t="s">
        <v>73</v>
      </c>
      <c r="E380" s="4" t="s">
        <v>71</v>
      </c>
      <c r="F380" s="4" t="s">
        <v>74</v>
      </c>
      <c r="G380" s="4" t="s">
        <v>289</v>
      </c>
      <c r="H380" s="4">
        <v>0</v>
      </c>
      <c r="J380" s="4">
        <v>55</v>
      </c>
      <c r="K380" s="4" t="s">
        <v>156</v>
      </c>
      <c r="L380" s="4" t="s">
        <v>76</v>
      </c>
      <c r="M380" s="4" t="s">
        <v>77</v>
      </c>
      <c r="N380" s="4" t="s">
        <v>78</v>
      </c>
      <c r="O380" s="4" t="s">
        <v>79</v>
      </c>
      <c r="P380" s="4" t="s">
        <v>80</v>
      </c>
      <c r="Q380" s="4" t="s">
        <v>81</v>
      </c>
      <c r="R380" s="4" t="s">
        <v>157</v>
      </c>
      <c r="T380" s="4" t="s">
        <v>83</v>
      </c>
      <c r="U380" s="4" t="s">
        <v>83</v>
      </c>
      <c r="V380" s="4" t="str">
        <f>VLOOKUP(W380,PGEMeasureCodes!$A$4:$B$39,2)</f>
        <v>PR062</v>
      </c>
      <c r="W380" s="4" t="s">
        <v>269</v>
      </c>
      <c r="Y380" s="4" t="s">
        <v>84</v>
      </c>
      <c r="Z380" s="4">
        <v>0</v>
      </c>
      <c r="AB380" s="4" t="s">
        <v>78</v>
      </c>
      <c r="AC380" s="4" t="s">
        <v>79</v>
      </c>
      <c r="AD380" s="4" t="s">
        <v>84</v>
      </c>
      <c r="AE380" s="4">
        <v>0</v>
      </c>
      <c r="AI380" s="4">
        <v>0</v>
      </c>
      <c r="AJ380" s="4" t="s">
        <v>85</v>
      </c>
      <c r="AK380" s="4">
        <v>0</v>
      </c>
      <c r="AL380" s="4">
        <v>6.68</v>
      </c>
      <c r="AM380" s="4">
        <v>6.68</v>
      </c>
      <c r="AN380" s="4">
        <v>0</v>
      </c>
      <c r="AS380" s="4">
        <v>1</v>
      </c>
      <c r="AT380" s="4" t="s">
        <v>86</v>
      </c>
      <c r="AU380" s="4" t="s">
        <v>87</v>
      </c>
      <c r="AV380" s="4" t="s">
        <v>86</v>
      </c>
      <c r="AW380" s="4" t="s">
        <v>89</v>
      </c>
      <c r="AX380" s="4">
        <v>1</v>
      </c>
      <c r="AY380" s="4">
        <v>0</v>
      </c>
      <c r="BB380" s="4">
        <v>1.4</v>
      </c>
    </row>
    <row r="381" spans="1:55" s="4" customFormat="1" x14ac:dyDescent="0.25">
      <c r="A381" s="4" t="s">
        <v>71</v>
      </c>
      <c r="B381" s="4" t="s">
        <v>72</v>
      </c>
      <c r="C381" s="4">
        <v>4</v>
      </c>
      <c r="D381" s="4" t="s">
        <v>73</v>
      </c>
      <c r="E381" s="4" t="s">
        <v>71</v>
      </c>
      <c r="F381" s="4" t="s">
        <v>74</v>
      </c>
      <c r="G381" s="4" t="s">
        <v>289</v>
      </c>
      <c r="H381" s="4">
        <v>0</v>
      </c>
      <c r="J381" s="4">
        <v>56</v>
      </c>
      <c r="K381" s="4" t="s">
        <v>158</v>
      </c>
      <c r="L381" s="4" t="s">
        <v>76</v>
      </c>
      <c r="M381" s="4" t="s">
        <v>77</v>
      </c>
      <c r="N381" s="4" t="s">
        <v>78</v>
      </c>
      <c r="O381" s="4" t="s">
        <v>79</v>
      </c>
      <c r="P381" s="4" t="s">
        <v>80</v>
      </c>
      <c r="Q381" s="4" t="s">
        <v>81</v>
      </c>
      <c r="R381" s="4" t="s">
        <v>157</v>
      </c>
      <c r="T381" s="4" t="s">
        <v>83</v>
      </c>
      <c r="U381" s="4" t="s">
        <v>83</v>
      </c>
      <c r="V381" s="4" t="str">
        <f>VLOOKUP(W381,PGEMeasureCodes!$A$4:$B$39,2)</f>
        <v>PR068</v>
      </c>
      <c r="W381" s="4" t="s">
        <v>270</v>
      </c>
      <c r="Y381" s="4" t="s">
        <v>84</v>
      </c>
      <c r="Z381" s="4">
        <v>0</v>
      </c>
      <c r="AB381" s="4" t="s">
        <v>78</v>
      </c>
      <c r="AC381" s="4" t="s">
        <v>79</v>
      </c>
      <c r="AD381" s="4" t="s">
        <v>84</v>
      </c>
      <c r="AE381" s="4">
        <v>0</v>
      </c>
      <c r="AI381" s="4">
        <v>0</v>
      </c>
      <c r="AJ381" s="4" t="s">
        <v>85</v>
      </c>
      <c r="AK381" s="4">
        <v>0</v>
      </c>
      <c r="AL381" s="4">
        <v>6.68</v>
      </c>
      <c r="AM381" s="4">
        <v>6.68</v>
      </c>
      <c r="AN381" s="4">
        <v>0</v>
      </c>
      <c r="AS381" s="4">
        <v>1</v>
      </c>
      <c r="AT381" s="4" t="s">
        <v>86</v>
      </c>
      <c r="AU381" s="4" t="s">
        <v>87</v>
      </c>
      <c r="AV381" s="4" t="s">
        <v>86</v>
      </c>
      <c r="AW381" s="4" t="s">
        <v>89</v>
      </c>
      <c r="AX381" s="4">
        <v>1</v>
      </c>
      <c r="AY381" s="4">
        <v>0</v>
      </c>
      <c r="BB381" s="4">
        <v>2.73</v>
      </c>
    </row>
    <row r="382" spans="1:55" s="4" customFormat="1" x14ac:dyDescent="0.25">
      <c r="A382" s="4" t="s">
        <v>71</v>
      </c>
      <c r="B382" s="4" t="s">
        <v>72</v>
      </c>
      <c r="C382" s="4">
        <v>4</v>
      </c>
      <c r="D382" s="4" t="s">
        <v>73</v>
      </c>
      <c r="E382" s="4" t="s">
        <v>71</v>
      </c>
      <c r="F382" s="4" t="s">
        <v>74</v>
      </c>
      <c r="G382" s="4" t="s">
        <v>289</v>
      </c>
      <c r="H382" s="4">
        <v>0</v>
      </c>
      <c r="J382" s="4">
        <v>57</v>
      </c>
      <c r="K382" s="4" t="s">
        <v>159</v>
      </c>
      <c r="L382" s="4" t="s">
        <v>76</v>
      </c>
      <c r="M382" s="4" t="s">
        <v>77</v>
      </c>
      <c r="N382" s="4" t="s">
        <v>78</v>
      </c>
      <c r="O382" s="4" t="s">
        <v>79</v>
      </c>
      <c r="P382" s="4" t="s">
        <v>80</v>
      </c>
      <c r="Q382" s="4" t="s">
        <v>81</v>
      </c>
      <c r="R382" s="4" t="s">
        <v>157</v>
      </c>
      <c r="T382" s="4" t="s">
        <v>83</v>
      </c>
      <c r="U382" s="4" t="s">
        <v>83</v>
      </c>
      <c r="V382" s="4" t="str">
        <f>VLOOKUP(W382,PGEMeasureCodes!$A$4:$B$39,2)</f>
        <v>PR065</v>
      </c>
      <c r="W382" s="4" t="s">
        <v>271</v>
      </c>
      <c r="Y382" s="4" t="s">
        <v>84</v>
      </c>
      <c r="Z382" s="4">
        <v>0</v>
      </c>
      <c r="AB382" s="4" t="s">
        <v>78</v>
      </c>
      <c r="AC382" s="4" t="s">
        <v>79</v>
      </c>
      <c r="AD382" s="4" t="s">
        <v>84</v>
      </c>
      <c r="AE382" s="4">
        <v>0</v>
      </c>
      <c r="AI382" s="4">
        <v>0</v>
      </c>
      <c r="AJ382" s="4" t="s">
        <v>85</v>
      </c>
      <c r="AK382" s="4">
        <v>0</v>
      </c>
      <c r="AL382" s="4">
        <v>6.68</v>
      </c>
      <c r="AM382" s="4">
        <v>6.68</v>
      </c>
      <c r="AN382" s="4">
        <v>0</v>
      </c>
      <c r="AS382" s="4">
        <v>1</v>
      </c>
      <c r="AT382" s="4" t="s">
        <v>86</v>
      </c>
      <c r="AU382" s="4" t="s">
        <v>87</v>
      </c>
      <c r="AV382" s="4" t="s">
        <v>86</v>
      </c>
      <c r="AW382" s="4" t="s">
        <v>89</v>
      </c>
      <c r="AX382" s="4">
        <v>1</v>
      </c>
      <c r="AY382" s="4">
        <v>0</v>
      </c>
      <c r="BB382" s="4">
        <v>4.99</v>
      </c>
    </row>
    <row r="383" spans="1:55" s="4" customFormat="1" x14ac:dyDescent="0.25">
      <c r="A383" s="4" t="s">
        <v>71</v>
      </c>
      <c r="B383" s="4" t="s">
        <v>72</v>
      </c>
      <c r="C383" s="4">
        <v>4</v>
      </c>
      <c r="D383" s="4" t="s">
        <v>73</v>
      </c>
      <c r="E383" s="4" t="s">
        <v>71</v>
      </c>
      <c r="F383" s="4" t="s">
        <v>74</v>
      </c>
      <c r="G383" s="4" t="s">
        <v>289</v>
      </c>
      <c r="H383" s="4">
        <v>0</v>
      </c>
      <c r="J383" s="4">
        <v>58</v>
      </c>
      <c r="K383" s="4" t="s">
        <v>160</v>
      </c>
      <c r="L383" s="4" t="s">
        <v>76</v>
      </c>
      <c r="M383" s="4" t="s">
        <v>77</v>
      </c>
      <c r="N383" s="4" t="s">
        <v>78</v>
      </c>
      <c r="O383" s="4" t="s">
        <v>79</v>
      </c>
      <c r="P383" s="4" t="s">
        <v>80</v>
      </c>
      <c r="Q383" s="4" t="s">
        <v>81</v>
      </c>
      <c r="R383" s="4" t="s">
        <v>157</v>
      </c>
      <c r="T383" s="4" t="s">
        <v>83</v>
      </c>
      <c r="U383" s="4" t="s">
        <v>83</v>
      </c>
      <c r="V383" s="4" t="str">
        <f>VLOOKUP(W383,PGEMeasureCodes!$A$4:$B$39,2)</f>
        <v>PR060</v>
      </c>
      <c r="W383" s="4" t="s">
        <v>272</v>
      </c>
      <c r="Y383" s="4" t="s">
        <v>84</v>
      </c>
      <c r="Z383" s="4">
        <v>0</v>
      </c>
      <c r="AB383" s="4" t="s">
        <v>78</v>
      </c>
      <c r="AC383" s="4" t="s">
        <v>79</v>
      </c>
      <c r="AD383" s="4" t="s">
        <v>84</v>
      </c>
      <c r="AE383" s="4">
        <v>0</v>
      </c>
      <c r="AI383" s="4">
        <v>0</v>
      </c>
      <c r="AJ383" s="4" t="s">
        <v>85</v>
      </c>
      <c r="AK383" s="4">
        <v>0</v>
      </c>
      <c r="AL383" s="4">
        <v>6.68</v>
      </c>
      <c r="AM383" s="4">
        <v>6.68</v>
      </c>
      <c r="AN383" s="4">
        <v>0</v>
      </c>
      <c r="AS383" s="4">
        <v>1</v>
      </c>
      <c r="AT383" s="4" t="s">
        <v>86</v>
      </c>
      <c r="AU383" s="4" t="s">
        <v>87</v>
      </c>
      <c r="AV383" s="4" t="s">
        <v>86</v>
      </c>
      <c r="AW383" s="4" t="s">
        <v>89</v>
      </c>
      <c r="AX383" s="4">
        <v>1</v>
      </c>
      <c r="AY383" s="4">
        <v>0</v>
      </c>
      <c r="BB383" s="4">
        <v>4.51</v>
      </c>
    </row>
    <row r="384" spans="1:55" s="4" customFormat="1" x14ac:dyDescent="0.25">
      <c r="A384" s="4" t="s">
        <v>71</v>
      </c>
      <c r="B384" s="4" t="s">
        <v>72</v>
      </c>
      <c r="C384" s="4">
        <v>4</v>
      </c>
      <c r="D384" s="4" t="s">
        <v>73</v>
      </c>
      <c r="E384" s="4" t="s">
        <v>71</v>
      </c>
      <c r="F384" s="4" t="s">
        <v>74</v>
      </c>
      <c r="G384" s="4" t="s">
        <v>289</v>
      </c>
      <c r="H384" s="4">
        <v>0</v>
      </c>
      <c r="J384" s="4">
        <v>59</v>
      </c>
      <c r="K384" s="4" t="s">
        <v>161</v>
      </c>
      <c r="L384" s="4" t="s">
        <v>76</v>
      </c>
      <c r="M384" s="4" t="s">
        <v>77</v>
      </c>
      <c r="N384" s="4" t="s">
        <v>78</v>
      </c>
      <c r="O384" s="4" t="s">
        <v>79</v>
      </c>
      <c r="P384" s="4" t="s">
        <v>80</v>
      </c>
      <c r="Q384" s="4" t="s">
        <v>81</v>
      </c>
      <c r="R384" s="4" t="s">
        <v>157</v>
      </c>
      <c r="T384" s="4" t="s">
        <v>83</v>
      </c>
      <c r="U384" s="4" t="s">
        <v>83</v>
      </c>
      <c r="V384" s="4" t="str">
        <f>VLOOKUP(W384,PGEMeasureCodes!$A$4:$B$39,2)</f>
        <v>PR066</v>
      </c>
      <c r="W384" s="4" t="s">
        <v>273</v>
      </c>
      <c r="Y384" s="4" t="s">
        <v>84</v>
      </c>
      <c r="Z384" s="4">
        <v>0</v>
      </c>
      <c r="AB384" s="4" t="s">
        <v>78</v>
      </c>
      <c r="AC384" s="4" t="s">
        <v>79</v>
      </c>
      <c r="AD384" s="4" t="s">
        <v>84</v>
      </c>
      <c r="AE384" s="4">
        <v>0</v>
      </c>
      <c r="AI384" s="4">
        <v>0</v>
      </c>
      <c r="AJ384" s="4" t="s">
        <v>85</v>
      </c>
      <c r="AK384" s="4">
        <v>0</v>
      </c>
      <c r="AL384" s="4">
        <v>6.68</v>
      </c>
      <c r="AM384" s="4">
        <v>6.68</v>
      </c>
      <c r="AN384" s="4">
        <v>0</v>
      </c>
      <c r="AS384" s="4">
        <v>1</v>
      </c>
      <c r="AT384" s="4" t="s">
        <v>86</v>
      </c>
      <c r="AU384" s="4" t="s">
        <v>87</v>
      </c>
      <c r="AV384" s="4" t="s">
        <v>86</v>
      </c>
      <c r="AW384" s="4" t="s">
        <v>89</v>
      </c>
      <c r="AX384" s="4">
        <v>1</v>
      </c>
      <c r="AY384" s="4">
        <v>0</v>
      </c>
      <c r="BB384" s="4">
        <v>8.9700000000000006</v>
      </c>
    </row>
    <row r="385" spans="1:55" s="4" customFormat="1" x14ac:dyDescent="0.25">
      <c r="A385" s="4" t="s">
        <v>71</v>
      </c>
      <c r="B385" s="4" t="s">
        <v>72</v>
      </c>
      <c r="C385" s="4">
        <v>4</v>
      </c>
      <c r="D385" s="4" t="s">
        <v>73</v>
      </c>
      <c r="E385" s="4" t="s">
        <v>71</v>
      </c>
      <c r="F385" s="4" t="s">
        <v>74</v>
      </c>
      <c r="G385" s="4" t="s">
        <v>289</v>
      </c>
      <c r="H385" s="4">
        <v>0</v>
      </c>
      <c r="J385" s="4">
        <v>60</v>
      </c>
      <c r="K385" s="4" t="s">
        <v>162</v>
      </c>
      <c r="L385" s="4" t="s">
        <v>76</v>
      </c>
      <c r="M385" s="4" t="s">
        <v>77</v>
      </c>
      <c r="N385" s="4" t="s">
        <v>78</v>
      </c>
      <c r="O385" s="4" t="s">
        <v>79</v>
      </c>
      <c r="P385" s="4" t="s">
        <v>80</v>
      </c>
      <c r="Q385" s="4" t="s">
        <v>81</v>
      </c>
      <c r="R385" s="4" t="s">
        <v>157</v>
      </c>
      <c r="T385" s="4" t="s">
        <v>83</v>
      </c>
      <c r="U385" s="4" t="s">
        <v>83</v>
      </c>
      <c r="V385" s="4" t="str">
        <f>VLOOKUP(W385,PGEMeasureCodes!$A$4:$B$39,2)</f>
        <v>PR063</v>
      </c>
      <c r="W385" s="4" t="s">
        <v>274</v>
      </c>
      <c r="Y385" s="4" t="s">
        <v>84</v>
      </c>
      <c r="Z385" s="4">
        <v>0</v>
      </c>
      <c r="AB385" s="4" t="s">
        <v>78</v>
      </c>
      <c r="AC385" s="4" t="s">
        <v>79</v>
      </c>
      <c r="AD385" s="4" t="s">
        <v>84</v>
      </c>
      <c r="AE385" s="4">
        <v>0</v>
      </c>
      <c r="AI385" s="4">
        <v>0</v>
      </c>
      <c r="AJ385" s="4" t="s">
        <v>85</v>
      </c>
      <c r="AK385" s="4">
        <v>0</v>
      </c>
      <c r="AL385" s="4">
        <v>6.68</v>
      </c>
      <c r="AM385" s="4">
        <v>6.68</v>
      </c>
      <c r="AN385" s="4">
        <v>0</v>
      </c>
      <c r="AS385" s="4">
        <v>1</v>
      </c>
      <c r="AT385" s="4" t="s">
        <v>86</v>
      </c>
      <c r="AU385" s="4" t="s">
        <v>87</v>
      </c>
      <c r="AV385" s="4" t="s">
        <v>86</v>
      </c>
      <c r="AW385" s="4" t="s">
        <v>89</v>
      </c>
      <c r="AX385" s="4">
        <v>1</v>
      </c>
      <c r="AY385" s="4">
        <v>0</v>
      </c>
      <c r="BB385" s="4">
        <v>18.82</v>
      </c>
    </row>
    <row r="386" spans="1:55" s="4" customFormat="1" x14ac:dyDescent="0.25">
      <c r="A386" s="4" t="s">
        <v>71</v>
      </c>
      <c r="B386" s="4" t="s">
        <v>72</v>
      </c>
      <c r="C386" s="4">
        <v>4</v>
      </c>
      <c r="D386" s="4" t="s">
        <v>73</v>
      </c>
      <c r="E386" s="4" t="s">
        <v>71</v>
      </c>
      <c r="F386" s="4" t="s">
        <v>74</v>
      </c>
      <c r="G386" s="4" t="s">
        <v>289</v>
      </c>
      <c r="H386" s="4">
        <v>0</v>
      </c>
      <c r="J386" s="4">
        <v>61</v>
      </c>
      <c r="K386" s="4" t="s">
        <v>163</v>
      </c>
      <c r="L386" s="4" t="s">
        <v>76</v>
      </c>
      <c r="M386" s="4" t="s">
        <v>77</v>
      </c>
      <c r="N386" s="4" t="s">
        <v>78</v>
      </c>
      <c r="O386" s="4" t="s">
        <v>79</v>
      </c>
      <c r="P386" s="4" t="s">
        <v>80</v>
      </c>
      <c r="Q386" s="4" t="s">
        <v>81</v>
      </c>
      <c r="R386" s="4" t="s">
        <v>157</v>
      </c>
      <c r="T386" s="4" t="s">
        <v>83</v>
      </c>
      <c r="U386" s="4" t="s">
        <v>83</v>
      </c>
      <c r="V386" s="4" t="str">
        <f>VLOOKUP(W386,PGEMeasureCodes!$A$4:$B$39,2)</f>
        <v>PR061</v>
      </c>
      <c r="W386" s="4" t="s">
        <v>275</v>
      </c>
      <c r="Y386" s="4" t="s">
        <v>84</v>
      </c>
      <c r="Z386" s="4">
        <v>0</v>
      </c>
      <c r="AB386" s="4" t="s">
        <v>78</v>
      </c>
      <c r="AC386" s="4" t="s">
        <v>79</v>
      </c>
      <c r="AD386" s="4" t="s">
        <v>84</v>
      </c>
      <c r="AE386" s="4">
        <v>0</v>
      </c>
      <c r="AI386" s="4">
        <v>0</v>
      </c>
      <c r="AJ386" s="4" t="s">
        <v>85</v>
      </c>
      <c r="AK386" s="4">
        <v>0</v>
      </c>
      <c r="AL386" s="4">
        <v>6.68</v>
      </c>
      <c r="AM386" s="4">
        <v>6.68</v>
      </c>
      <c r="AN386" s="4">
        <v>0</v>
      </c>
      <c r="AS386" s="4">
        <v>1</v>
      </c>
      <c r="AT386" s="4" t="s">
        <v>86</v>
      </c>
      <c r="AU386" s="4" t="s">
        <v>87</v>
      </c>
      <c r="AV386" s="4" t="s">
        <v>86</v>
      </c>
      <c r="AW386" s="4" t="s">
        <v>89</v>
      </c>
      <c r="AX386" s="4">
        <v>1</v>
      </c>
      <c r="AY386" s="4">
        <v>0</v>
      </c>
      <c r="BB386" s="4">
        <v>7.33</v>
      </c>
    </row>
    <row r="387" spans="1:55" s="4" customFormat="1" x14ac:dyDescent="0.25">
      <c r="A387" s="4" t="s">
        <v>71</v>
      </c>
      <c r="B387" s="4" t="s">
        <v>72</v>
      </c>
      <c r="C387" s="4">
        <v>4</v>
      </c>
      <c r="D387" s="4" t="s">
        <v>73</v>
      </c>
      <c r="E387" s="4" t="s">
        <v>71</v>
      </c>
      <c r="F387" s="4" t="s">
        <v>74</v>
      </c>
      <c r="G387" s="4" t="s">
        <v>289</v>
      </c>
      <c r="H387" s="4">
        <v>0</v>
      </c>
      <c r="J387" s="4">
        <v>62</v>
      </c>
      <c r="K387" s="4" t="s">
        <v>164</v>
      </c>
      <c r="L387" s="4" t="s">
        <v>76</v>
      </c>
      <c r="M387" s="4" t="s">
        <v>77</v>
      </c>
      <c r="N387" s="4" t="s">
        <v>78</v>
      </c>
      <c r="O387" s="4" t="s">
        <v>79</v>
      </c>
      <c r="P387" s="4" t="s">
        <v>80</v>
      </c>
      <c r="Q387" s="4" t="s">
        <v>81</v>
      </c>
      <c r="R387" s="4" t="s">
        <v>157</v>
      </c>
      <c r="T387" s="4" t="s">
        <v>83</v>
      </c>
      <c r="U387" s="4" t="s">
        <v>83</v>
      </c>
      <c r="V387" s="4" t="str">
        <f>VLOOKUP(W387,PGEMeasureCodes!$A$4:$B$39,2)</f>
        <v>PR067</v>
      </c>
      <c r="W387" s="4" t="s">
        <v>276</v>
      </c>
      <c r="Y387" s="4" t="s">
        <v>84</v>
      </c>
      <c r="Z387" s="4">
        <v>0</v>
      </c>
      <c r="AB387" s="4" t="s">
        <v>78</v>
      </c>
      <c r="AC387" s="4" t="s">
        <v>79</v>
      </c>
      <c r="AD387" s="4" t="s">
        <v>84</v>
      </c>
      <c r="AE387" s="4">
        <v>0</v>
      </c>
      <c r="AI387" s="4">
        <v>0</v>
      </c>
      <c r="AJ387" s="4" t="s">
        <v>85</v>
      </c>
      <c r="AK387" s="4">
        <v>0</v>
      </c>
      <c r="AL387" s="4">
        <v>6.68</v>
      </c>
      <c r="AM387" s="4">
        <v>6.68</v>
      </c>
      <c r="AN387" s="4">
        <v>0</v>
      </c>
      <c r="AS387" s="4">
        <v>1</v>
      </c>
      <c r="AT387" s="4" t="s">
        <v>86</v>
      </c>
      <c r="AU387" s="4" t="s">
        <v>87</v>
      </c>
      <c r="AV387" s="4" t="s">
        <v>86</v>
      </c>
      <c r="AW387" s="4" t="s">
        <v>89</v>
      </c>
      <c r="AX387" s="4">
        <v>1</v>
      </c>
      <c r="AY387" s="4">
        <v>0</v>
      </c>
      <c r="BB387" s="4">
        <v>14.79</v>
      </c>
    </row>
    <row r="388" spans="1:55" s="4" customFormat="1" x14ac:dyDescent="0.25">
      <c r="A388" s="4" t="s">
        <v>71</v>
      </c>
      <c r="B388" s="4" t="s">
        <v>72</v>
      </c>
      <c r="C388" s="4">
        <v>4</v>
      </c>
      <c r="D388" s="4" t="s">
        <v>73</v>
      </c>
      <c r="E388" s="4" t="s">
        <v>71</v>
      </c>
      <c r="F388" s="4" t="s">
        <v>74</v>
      </c>
      <c r="G388" s="4" t="s">
        <v>289</v>
      </c>
      <c r="H388" s="4">
        <v>0</v>
      </c>
      <c r="J388" s="4">
        <v>63</v>
      </c>
      <c r="K388" s="4" t="s">
        <v>165</v>
      </c>
      <c r="L388" s="4" t="s">
        <v>76</v>
      </c>
      <c r="M388" s="4" t="s">
        <v>77</v>
      </c>
      <c r="N388" s="4" t="s">
        <v>78</v>
      </c>
      <c r="O388" s="4" t="s">
        <v>79</v>
      </c>
      <c r="P388" s="4" t="s">
        <v>80</v>
      </c>
      <c r="Q388" s="4" t="s">
        <v>81</v>
      </c>
      <c r="R388" s="4" t="s">
        <v>157</v>
      </c>
      <c r="T388" s="4" t="s">
        <v>83</v>
      </c>
      <c r="U388" s="4" t="s">
        <v>83</v>
      </c>
      <c r="V388" s="4" t="str">
        <f>VLOOKUP(W388,PGEMeasureCodes!$A$4:$B$39,2)</f>
        <v>PR064</v>
      </c>
      <c r="W388" s="4" t="s">
        <v>277</v>
      </c>
      <c r="Y388" s="4" t="s">
        <v>84</v>
      </c>
      <c r="Z388" s="4">
        <v>0</v>
      </c>
      <c r="AB388" s="4" t="s">
        <v>78</v>
      </c>
      <c r="AC388" s="4" t="s">
        <v>79</v>
      </c>
      <c r="AD388" s="4" t="s">
        <v>84</v>
      </c>
      <c r="AE388" s="4">
        <v>0</v>
      </c>
      <c r="AI388" s="4">
        <v>0</v>
      </c>
      <c r="AJ388" s="4" t="s">
        <v>85</v>
      </c>
      <c r="AK388" s="4">
        <v>0</v>
      </c>
      <c r="AL388" s="4">
        <v>6.68</v>
      </c>
      <c r="AM388" s="4">
        <v>6.68</v>
      </c>
      <c r="AN388" s="4">
        <v>0</v>
      </c>
      <c r="AS388" s="4">
        <v>1</v>
      </c>
      <c r="AT388" s="4" t="s">
        <v>86</v>
      </c>
      <c r="AU388" s="4" t="s">
        <v>87</v>
      </c>
      <c r="AV388" s="4" t="s">
        <v>86</v>
      </c>
      <c r="AW388" s="4" t="s">
        <v>89</v>
      </c>
      <c r="AX388" s="4">
        <v>1</v>
      </c>
      <c r="AY388" s="4">
        <v>0</v>
      </c>
      <c r="BB388" s="4">
        <v>30.54</v>
      </c>
    </row>
    <row r="389" spans="1:55" x14ac:dyDescent="0.25">
      <c r="A389" t="s">
        <v>71</v>
      </c>
      <c r="B389" t="s">
        <v>72</v>
      </c>
      <c r="C389">
        <v>4</v>
      </c>
      <c r="D389" t="s">
        <v>73</v>
      </c>
      <c r="E389" t="s">
        <v>71</v>
      </c>
      <c r="F389" t="s">
        <v>74</v>
      </c>
      <c r="G389" t="s">
        <v>289</v>
      </c>
      <c r="H389" s="44">
        <v>0</v>
      </c>
      <c r="J389">
        <v>82</v>
      </c>
      <c r="K389" t="s">
        <v>184</v>
      </c>
      <c r="L389" t="s">
        <v>76</v>
      </c>
      <c r="M389" t="s">
        <v>77</v>
      </c>
      <c r="N389" t="s">
        <v>78</v>
      </c>
      <c r="O389" t="s">
        <v>79</v>
      </c>
      <c r="P389" t="s">
        <v>125</v>
      </c>
      <c r="Q389" t="s">
        <v>81</v>
      </c>
      <c r="R389" t="s">
        <v>185</v>
      </c>
      <c r="T389" t="s">
        <v>83</v>
      </c>
      <c r="U389" t="s">
        <v>83</v>
      </c>
      <c r="V389" t="str">
        <f>VLOOKUP(W389,PGEMeasureCodes!$A$4:$B$39,2)</f>
        <v>PR071</v>
      </c>
      <c r="W389" t="s">
        <v>278</v>
      </c>
      <c r="Y389" t="s">
        <v>84</v>
      </c>
      <c r="Z389" s="44">
        <v>0</v>
      </c>
      <c r="AB389" s="44" t="s">
        <v>78</v>
      </c>
      <c r="AC389" s="44" t="s">
        <v>79</v>
      </c>
      <c r="AD389" s="44" t="s">
        <v>84</v>
      </c>
      <c r="AE389" s="44">
        <v>0</v>
      </c>
      <c r="AF389" s="44"/>
      <c r="AG389" s="44"/>
      <c r="AH389" s="44"/>
      <c r="AI389" s="44">
        <v>0</v>
      </c>
      <c r="AJ389" s="44" t="s">
        <v>85</v>
      </c>
      <c r="AK389" s="44">
        <v>0</v>
      </c>
      <c r="AL389">
        <v>7.73</v>
      </c>
      <c r="AM389">
        <v>7.73</v>
      </c>
      <c r="AN389">
        <v>0</v>
      </c>
      <c r="AS389">
        <v>1</v>
      </c>
      <c r="AT389" t="s">
        <v>86</v>
      </c>
      <c r="AU389" t="s">
        <v>87</v>
      </c>
      <c r="AV389" t="s">
        <v>86</v>
      </c>
      <c r="AW389" t="s">
        <v>89</v>
      </c>
      <c r="AX389">
        <v>1</v>
      </c>
      <c r="AY389">
        <v>0</v>
      </c>
      <c r="BB389">
        <v>0.42</v>
      </c>
      <c r="BC389" s="44"/>
    </row>
    <row r="390" spans="1:55" x14ac:dyDescent="0.25">
      <c r="A390" t="s">
        <v>71</v>
      </c>
      <c r="B390" t="s">
        <v>72</v>
      </c>
      <c r="C390">
        <v>4</v>
      </c>
      <c r="D390" t="s">
        <v>73</v>
      </c>
      <c r="E390" t="s">
        <v>71</v>
      </c>
      <c r="F390" t="s">
        <v>74</v>
      </c>
      <c r="G390" t="s">
        <v>289</v>
      </c>
      <c r="H390" s="44">
        <v>0</v>
      </c>
      <c r="J390">
        <v>83</v>
      </c>
      <c r="K390" t="s">
        <v>186</v>
      </c>
      <c r="L390" t="s">
        <v>76</v>
      </c>
      <c r="M390" t="s">
        <v>77</v>
      </c>
      <c r="N390" t="s">
        <v>78</v>
      </c>
      <c r="O390" t="s">
        <v>79</v>
      </c>
      <c r="P390" t="s">
        <v>125</v>
      </c>
      <c r="Q390" t="s">
        <v>81</v>
      </c>
      <c r="R390" t="s">
        <v>187</v>
      </c>
      <c r="T390" t="s">
        <v>83</v>
      </c>
      <c r="U390" t="s">
        <v>83</v>
      </c>
      <c r="V390" t="str">
        <f>VLOOKUP(W390,PGEMeasureCodes!$A$4:$B$39,2)</f>
        <v>PR077</v>
      </c>
      <c r="W390" t="s">
        <v>279</v>
      </c>
      <c r="Y390" t="s">
        <v>84</v>
      </c>
      <c r="Z390" s="44">
        <v>0</v>
      </c>
      <c r="AB390" s="44" t="s">
        <v>78</v>
      </c>
      <c r="AC390" s="44" t="s">
        <v>79</v>
      </c>
      <c r="AD390" s="44" t="s">
        <v>84</v>
      </c>
      <c r="AE390" s="44">
        <v>0</v>
      </c>
      <c r="AF390" s="44"/>
      <c r="AG390" s="44"/>
      <c r="AH390" s="44"/>
      <c r="AI390" s="44">
        <v>0</v>
      </c>
      <c r="AJ390" s="44" t="s">
        <v>85</v>
      </c>
      <c r="AK390" s="44">
        <v>0</v>
      </c>
      <c r="AL390">
        <v>7.87</v>
      </c>
      <c r="AM390">
        <v>7.87</v>
      </c>
      <c r="AN390">
        <v>0</v>
      </c>
      <c r="AS390">
        <v>1</v>
      </c>
      <c r="AT390" t="s">
        <v>86</v>
      </c>
      <c r="AU390" t="s">
        <v>87</v>
      </c>
      <c r="AV390" t="s">
        <v>86</v>
      </c>
      <c r="AW390" t="s">
        <v>89</v>
      </c>
      <c r="AX390">
        <v>1</v>
      </c>
      <c r="AY390">
        <v>0</v>
      </c>
      <c r="BB390">
        <v>0.99</v>
      </c>
      <c r="BC390" s="44"/>
    </row>
    <row r="391" spans="1:55" x14ac:dyDescent="0.25">
      <c r="A391" t="s">
        <v>71</v>
      </c>
      <c r="B391" t="s">
        <v>72</v>
      </c>
      <c r="C391">
        <v>4</v>
      </c>
      <c r="D391" t="s">
        <v>73</v>
      </c>
      <c r="E391" t="s">
        <v>71</v>
      </c>
      <c r="F391" t="s">
        <v>74</v>
      </c>
      <c r="G391" t="s">
        <v>289</v>
      </c>
      <c r="H391" s="44">
        <v>0</v>
      </c>
      <c r="J391">
        <v>84</v>
      </c>
      <c r="K391" t="s">
        <v>188</v>
      </c>
      <c r="L391" t="s">
        <v>76</v>
      </c>
      <c r="M391" t="s">
        <v>77</v>
      </c>
      <c r="N391" t="s">
        <v>78</v>
      </c>
      <c r="O391" t="s">
        <v>79</v>
      </c>
      <c r="P391" t="s">
        <v>125</v>
      </c>
      <c r="Q391" t="s">
        <v>81</v>
      </c>
      <c r="R391" t="s">
        <v>187</v>
      </c>
      <c r="T391" t="s">
        <v>83</v>
      </c>
      <c r="U391" t="s">
        <v>83</v>
      </c>
      <c r="V391" t="str">
        <f>VLOOKUP(W391,PGEMeasureCodes!$A$4:$B$39,2)</f>
        <v>PR074</v>
      </c>
      <c r="W391" t="s">
        <v>280</v>
      </c>
      <c r="Y391" t="s">
        <v>84</v>
      </c>
      <c r="Z391" s="44">
        <v>0</v>
      </c>
      <c r="AB391" s="44" t="s">
        <v>78</v>
      </c>
      <c r="AC391" s="44" t="s">
        <v>79</v>
      </c>
      <c r="AD391" s="44" t="s">
        <v>84</v>
      </c>
      <c r="AE391" s="44">
        <v>0</v>
      </c>
      <c r="AF391" s="44"/>
      <c r="AG391" s="44"/>
      <c r="AH391" s="44"/>
      <c r="AI391" s="44">
        <v>0</v>
      </c>
      <c r="AJ391" s="44" t="s">
        <v>85</v>
      </c>
      <c r="AK391" s="44">
        <v>0</v>
      </c>
      <c r="AL391">
        <v>7.87</v>
      </c>
      <c r="AM391">
        <v>7.87</v>
      </c>
      <c r="AN391">
        <v>0</v>
      </c>
      <c r="AS391">
        <v>1</v>
      </c>
      <c r="AT391" t="s">
        <v>86</v>
      </c>
      <c r="AU391" t="s">
        <v>87</v>
      </c>
      <c r="AV391" t="s">
        <v>86</v>
      </c>
      <c r="AW391" t="s">
        <v>89</v>
      </c>
      <c r="AX391">
        <v>1</v>
      </c>
      <c r="AY391">
        <v>0</v>
      </c>
      <c r="BB391">
        <v>3.86</v>
      </c>
      <c r="BC391" s="44"/>
    </row>
    <row r="392" spans="1:55" x14ac:dyDescent="0.25">
      <c r="A392" t="s">
        <v>71</v>
      </c>
      <c r="B392" t="s">
        <v>72</v>
      </c>
      <c r="C392">
        <v>4</v>
      </c>
      <c r="D392" t="s">
        <v>73</v>
      </c>
      <c r="E392" t="s">
        <v>71</v>
      </c>
      <c r="F392" t="s">
        <v>74</v>
      </c>
      <c r="G392" t="s">
        <v>289</v>
      </c>
      <c r="H392" s="44">
        <v>0</v>
      </c>
      <c r="J392">
        <v>85</v>
      </c>
      <c r="K392" t="s">
        <v>189</v>
      </c>
      <c r="L392" t="s">
        <v>76</v>
      </c>
      <c r="M392" t="s">
        <v>77</v>
      </c>
      <c r="N392" t="s">
        <v>78</v>
      </c>
      <c r="O392" t="s">
        <v>79</v>
      </c>
      <c r="P392" t="s">
        <v>125</v>
      </c>
      <c r="Q392" t="s">
        <v>81</v>
      </c>
      <c r="R392" t="s">
        <v>190</v>
      </c>
      <c r="T392" t="s">
        <v>83</v>
      </c>
      <c r="U392" t="s">
        <v>83</v>
      </c>
      <c r="V392" t="str">
        <f>VLOOKUP(W392,PGEMeasureCodes!$A$4:$B$39,2)</f>
        <v>PR069</v>
      </c>
      <c r="W392" t="s">
        <v>281</v>
      </c>
      <c r="Y392" t="s">
        <v>84</v>
      </c>
      <c r="Z392" s="44">
        <v>0</v>
      </c>
      <c r="AB392" s="44" t="s">
        <v>78</v>
      </c>
      <c r="AC392" s="44" t="s">
        <v>79</v>
      </c>
      <c r="AD392" s="44" t="s">
        <v>84</v>
      </c>
      <c r="AE392" s="44">
        <v>0</v>
      </c>
      <c r="AF392" s="44"/>
      <c r="AG392" s="44"/>
      <c r="AH392" s="44"/>
      <c r="AI392" s="44">
        <v>0</v>
      </c>
      <c r="AJ392" s="44" t="s">
        <v>85</v>
      </c>
      <c r="AK392" s="44">
        <v>0</v>
      </c>
      <c r="AL392">
        <v>7.6</v>
      </c>
      <c r="AM392">
        <v>7.6</v>
      </c>
      <c r="AN392">
        <v>0</v>
      </c>
      <c r="AS392">
        <v>1</v>
      </c>
      <c r="AT392" t="s">
        <v>86</v>
      </c>
      <c r="AU392" t="s">
        <v>87</v>
      </c>
      <c r="AV392" t="s">
        <v>86</v>
      </c>
      <c r="AW392" t="s">
        <v>89</v>
      </c>
      <c r="AX392">
        <v>1</v>
      </c>
      <c r="AY392">
        <v>0</v>
      </c>
      <c r="BB392">
        <v>1.37</v>
      </c>
      <c r="BC392" s="44"/>
    </row>
    <row r="393" spans="1:55" x14ac:dyDescent="0.25">
      <c r="A393" t="s">
        <v>71</v>
      </c>
      <c r="B393" t="s">
        <v>72</v>
      </c>
      <c r="C393">
        <v>4</v>
      </c>
      <c r="D393" t="s">
        <v>73</v>
      </c>
      <c r="E393" t="s">
        <v>71</v>
      </c>
      <c r="F393" t="s">
        <v>74</v>
      </c>
      <c r="G393" t="s">
        <v>289</v>
      </c>
      <c r="H393" s="44">
        <v>0</v>
      </c>
      <c r="J393">
        <v>86</v>
      </c>
      <c r="K393" t="s">
        <v>191</v>
      </c>
      <c r="L393" t="s">
        <v>76</v>
      </c>
      <c r="M393" t="s">
        <v>77</v>
      </c>
      <c r="N393" t="s">
        <v>78</v>
      </c>
      <c r="O393" t="s">
        <v>79</v>
      </c>
      <c r="P393" t="s">
        <v>125</v>
      </c>
      <c r="Q393" t="s">
        <v>81</v>
      </c>
      <c r="R393" t="s">
        <v>192</v>
      </c>
      <c r="T393" t="s">
        <v>83</v>
      </c>
      <c r="U393" t="s">
        <v>83</v>
      </c>
      <c r="V393" t="str">
        <f>VLOOKUP(W393,PGEMeasureCodes!$A$4:$B$39,2)</f>
        <v>PR075</v>
      </c>
      <c r="W393" t="s">
        <v>282</v>
      </c>
      <c r="Y393" t="s">
        <v>84</v>
      </c>
      <c r="Z393" s="44">
        <v>0</v>
      </c>
      <c r="AB393" s="44" t="s">
        <v>78</v>
      </c>
      <c r="AC393" s="44" t="s">
        <v>79</v>
      </c>
      <c r="AD393" s="44" t="s">
        <v>84</v>
      </c>
      <c r="AE393" s="44">
        <v>0</v>
      </c>
      <c r="AF393" s="44"/>
      <c r="AG393" s="44"/>
      <c r="AH393" s="44"/>
      <c r="AI393" s="44">
        <v>0</v>
      </c>
      <c r="AJ393" s="44" t="s">
        <v>85</v>
      </c>
      <c r="AK393" s="44">
        <v>0</v>
      </c>
      <c r="AL393">
        <v>9.4700000000000006</v>
      </c>
      <c r="AM393">
        <v>9.4700000000000006</v>
      </c>
      <c r="AN393">
        <v>0</v>
      </c>
      <c r="AS393">
        <v>1</v>
      </c>
      <c r="AT393" t="s">
        <v>86</v>
      </c>
      <c r="AU393" t="s">
        <v>87</v>
      </c>
      <c r="AV393" t="s">
        <v>86</v>
      </c>
      <c r="AW393" t="s">
        <v>89</v>
      </c>
      <c r="AX393">
        <v>1</v>
      </c>
      <c r="AY393">
        <v>0</v>
      </c>
      <c r="BB393">
        <v>3.75</v>
      </c>
      <c r="BC393" s="44"/>
    </row>
    <row r="394" spans="1:55" x14ac:dyDescent="0.25">
      <c r="A394" t="s">
        <v>71</v>
      </c>
      <c r="B394" t="s">
        <v>72</v>
      </c>
      <c r="C394">
        <v>4</v>
      </c>
      <c r="D394" t="s">
        <v>73</v>
      </c>
      <c r="E394" t="s">
        <v>71</v>
      </c>
      <c r="F394" t="s">
        <v>74</v>
      </c>
      <c r="G394" t="s">
        <v>289</v>
      </c>
      <c r="H394" s="44">
        <v>0</v>
      </c>
      <c r="J394">
        <v>87</v>
      </c>
      <c r="K394" t="s">
        <v>193</v>
      </c>
      <c r="L394" t="s">
        <v>76</v>
      </c>
      <c r="M394" t="s">
        <v>77</v>
      </c>
      <c r="N394" t="s">
        <v>78</v>
      </c>
      <c r="O394" t="s">
        <v>79</v>
      </c>
      <c r="P394" t="s">
        <v>125</v>
      </c>
      <c r="Q394" t="s">
        <v>81</v>
      </c>
      <c r="R394" t="s">
        <v>192</v>
      </c>
      <c r="T394" t="s">
        <v>83</v>
      </c>
      <c r="U394" t="s">
        <v>83</v>
      </c>
      <c r="V394" t="str">
        <f>VLOOKUP(W394,PGEMeasureCodes!$A$4:$B$39,2)</f>
        <v>PR072</v>
      </c>
      <c r="W394" t="s">
        <v>283</v>
      </c>
      <c r="Y394" t="s">
        <v>84</v>
      </c>
      <c r="Z394" s="44">
        <v>0</v>
      </c>
      <c r="AB394" s="44" t="s">
        <v>78</v>
      </c>
      <c r="AC394" s="44" t="s">
        <v>79</v>
      </c>
      <c r="AD394" s="44" t="s">
        <v>84</v>
      </c>
      <c r="AE394" s="44">
        <v>0</v>
      </c>
      <c r="AF394" s="44"/>
      <c r="AG394" s="44"/>
      <c r="AH394" s="44"/>
      <c r="AI394" s="44">
        <v>0</v>
      </c>
      <c r="AJ394" s="44" t="s">
        <v>85</v>
      </c>
      <c r="AK394" s="44">
        <v>0</v>
      </c>
      <c r="AL394">
        <v>9.4700000000000006</v>
      </c>
      <c r="AM394">
        <v>9.4700000000000006</v>
      </c>
      <c r="AN394">
        <v>0</v>
      </c>
      <c r="AS394">
        <v>1</v>
      </c>
      <c r="AT394" t="s">
        <v>86</v>
      </c>
      <c r="AU394" t="s">
        <v>87</v>
      </c>
      <c r="AV394" t="s">
        <v>86</v>
      </c>
      <c r="AW394" t="s">
        <v>89</v>
      </c>
      <c r="AX394">
        <v>1</v>
      </c>
      <c r="AY394">
        <v>0</v>
      </c>
      <c r="BB394">
        <v>14.51</v>
      </c>
      <c r="BC394" s="44"/>
    </row>
    <row r="395" spans="1:55" x14ac:dyDescent="0.25">
      <c r="A395" t="s">
        <v>71</v>
      </c>
      <c r="B395" t="s">
        <v>72</v>
      </c>
      <c r="C395">
        <v>4</v>
      </c>
      <c r="D395" t="s">
        <v>73</v>
      </c>
      <c r="E395" t="s">
        <v>71</v>
      </c>
      <c r="F395" t="s">
        <v>74</v>
      </c>
      <c r="G395" t="s">
        <v>289</v>
      </c>
      <c r="H395" s="44">
        <v>0</v>
      </c>
      <c r="J395">
        <v>88</v>
      </c>
      <c r="K395" t="s">
        <v>194</v>
      </c>
      <c r="L395" t="s">
        <v>76</v>
      </c>
      <c r="M395" t="s">
        <v>77</v>
      </c>
      <c r="N395" t="s">
        <v>78</v>
      </c>
      <c r="O395" t="s">
        <v>79</v>
      </c>
      <c r="P395" t="s">
        <v>125</v>
      </c>
      <c r="Q395" t="s">
        <v>81</v>
      </c>
      <c r="R395" t="s">
        <v>190</v>
      </c>
      <c r="T395" t="s">
        <v>83</v>
      </c>
      <c r="U395" t="s">
        <v>83</v>
      </c>
      <c r="V395" t="str">
        <f>VLOOKUP(W395,PGEMeasureCodes!$A$4:$B$39,2)</f>
        <v>PR070</v>
      </c>
      <c r="W395" t="s">
        <v>284</v>
      </c>
      <c r="Y395" t="s">
        <v>84</v>
      </c>
      <c r="Z395" s="44">
        <v>0</v>
      </c>
      <c r="AB395" s="44" t="s">
        <v>78</v>
      </c>
      <c r="AC395" s="44" t="s">
        <v>79</v>
      </c>
      <c r="AD395" s="44" t="s">
        <v>84</v>
      </c>
      <c r="AE395" s="44">
        <v>0</v>
      </c>
      <c r="AF395" s="44"/>
      <c r="AG395" s="44"/>
      <c r="AH395" s="44"/>
      <c r="AI395" s="44">
        <v>0</v>
      </c>
      <c r="AJ395" s="44" t="s">
        <v>85</v>
      </c>
      <c r="AK395" s="44">
        <v>0</v>
      </c>
      <c r="AL395">
        <v>7.6</v>
      </c>
      <c r="AM395">
        <v>7.6</v>
      </c>
      <c r="AN395">
        <v>0</v>
      </c>
      <c r="AS395">
        <v>1</v>
      </c>
      <c r="AT395" t="s">
        <v>86</v>
      </c>
      <c r="AU395" t="s">
        <v>87</v>
      </c>
      <c r="AV395" t="s">
        <v>86</v>
      </c>
      <c r="AW395" t="s">
        <v>89</v>
      </c>
      <c r="AX395">
        <v>1</v>
      </c>
      <c r="AY395">
        <v>0</v>
      </c>
      <c r="BB395">
        <v>2.2200000000000002</v>
      </c>
      <c r="BC395" s="44"/>
    </row>
    <row r="396" spans="1:55" x14ac:dyDescent="0.25">
      <c r="A396" t="s">
        <v>71</v>
      </c>
      <c r="B396" t="s">
        <v>72</v>
      </c>
      <c r="C396">
        <v>4</v>
      </c>
      <c r="D396" t="s">
        <v>73</v>
      </c>
      <c r="E396" t="s">
        <v>71</v>
      </c>
      <c r="F396" t="s">
        <v>74</v>
      </c>
      <c r="G396" t="s">
        <v>289</v>
      </c>
      <c r="H396" s="44">
        <v>0</v>
      </c>
      <c r="J396">
        <v>89</v>
      </c>
      <c r="K396" t="s">
        <v>195</v>
      </c>
      <c r="L396" t="s">
        <v>76</v>
      </c>
      <c r="M396" t="s">
        <v>77</v>
      </c>
      <c r="N396" t="s">
        <v>78</v>
      </c>
      <c r="O396" t="s">
        <v>79</v>
      </c>
      <c r="P396" t="s">
        <v>125</v>
      </c>
      <c r="Q396" t="s">
        <v>81</v>
      </c>
      <c r="R396" t="s">
        <v>192</v>
      </c>
      <c r="T396" t="s">
        <v>83</v>
      </c>
      <c r="U396" t="s">
        <v>83</v>
      </c>
      <c r="V396" t="str">
        <f>VLOOKUP(W396,PGEMeasureCodes!$A$4:$B$39,2)</f>
        <v>PR076</v>
      </c>
      <c r="W396" t="s">
        <v>285</v>
      </c>
      <c r="Y396" t="s">
        <v>84</v>
      </c>
      <c r="Z396" s="44">
        <v>0</v>
      </c>
      <c r="AB396" s="44" t="s">
        <v>78</v>
      </c>
      <c r="AC396" s="44" t="s">
        <v>79</v>
      </c>
      <c r="AD396" s="44" t="s">
        <v>84</v>
      </c>
      <c r="AE396" s="44">
        <v>0</v>
      </c>
      <c r="AF396" s="44"/>
      <c r="AG396" s="44"/>
      <c r="AH396" s="44"/>
      <c r="AI396" s="44">
        <v>0</v>
      </c>
      <c r="AJ396" s="44" t="s">
        <v>85</v>
      </c>
      <c r="AK396" s="44">
        <v>0</v>
      </c>
      <c r="AL396">
        <v>9.4700000000000006</v>
      </c>
      <c r="AM396">
        <v>9.4700000000000006</v>
      </c>
      <c r="AN396">
        <v>0</v>
      </c>
      <c r="AS396">
        <v>1</v>
      </c>
      <c r="AT396" t="s">
        <v>86</v>
      </c>
      <c r="AU396" t="s">
        <v>87</v>
      </c>
      <c r="AV396" t="s">
        <v>86</v>
      </c>
      <c r="AW396" t="s">
        <v>89</v>
      </c>
      <c r="AX396">
        <v>1</v>
      </c>
      <c r="AY396">
        <v>0</v>
      </c>
      <c r="BB396">
        <v>6.19</v>
      </c>
      <c r="BC396" s="44"/>
    </row>
    <row r="397" spans="1:55" x14ac:dyDescent="0.25">
      <c r="A397" t="s">
        <v>71</v>
      </c>
      <c r="B397" t="s">
        <v>72</v>
      </c>
      <c r="C397">
        <v>4</v>
      </c>
      <c r="D397" t="s">
        <v>73</v>
      </c>
      <c r="E397" t="s">
        <v>71</v>
      </c>
      <c r="F397" t="s">
        <v>74</v>
      </c>
      <c r="G397" t="s">
        <v>289</v>
      </c>
      <c r="H397" s="44">
        <v>0</v>
      </c>
      <c r="J397">
        <v>90</v>
      </c>
      <c r="K397" t="s">
        <v>196</v>
      </c>
      <c r="L397" t="s">
        <v>76</v>
      </c>
      <c r="M397" t="s">
        <v>77</v>
      </c>
      <c r="N397" t="s">
        <v>78</v>
      </c>
      <c r="O397" t="s">
        <v>79</v>
      </c>
      <c r="P397" t="s">
        <v>125</v>
      </c>
      <c r="Q397" t="s">
        <v>81</v>
      </c>
      <c r="R397" t="s">
        <v>192</v>
      </c>
      <c r="T397" t="s">
        <v>83</v>
      </c>
      <c r="U397" t="s">
        <v>83</v>
      </c>
      <c r="V397" t="str">
        <f>VLOOKUP(W397,PGEMeasureCodes!$A$4:$B$39,2)</f>
        <v>PR073</v>
      </c>
      <c r="W397" t="s">
        <v>286</v>
      </c>
      <c r="Y397" t="s">
        <v>84</v>
      </c>
      <c r="Z397" s="44">
        <v>0</v>
      </c>
      <c r="AB397" s="44" t="s">
        <v>78</v>
      </c>
      <c r="AC397" s="44" t="s">
        <v>79</v>
      </c>
      <c r="AD397" s="44" t="s">
        <v>84</v>
      </c>
      <c r="AE397" s="44">
        <v>0</v>
      </c>
      <c r="AF397" s="44"/>
      <c r="AG397" s="44"/>
      <c r="AH397" s="44"/>
      <c r="AI397" s="44">
        <v>0</v>
      </c>
      <c r="AJ397" s="44" t="s">
        <v>85</v>
      </c>
      <c r="AK397" s="44">
        <v>0</v>
      </c>
      <c r="AL397">
        <v>9.4700000000000006</v>
      </c>
      <c r="AM397">
        <v>9.4700000000000006</v>
      </c>
      <c r="AN397">
        <v>0</v>
      </c>
      <c r="AS397">
        <v>1</v>
      </c>
      <c r="AT397" t="s">
        <v>86</v>
      </c>
      <c r="AU397" t="s">
        <v>87</v>
      </c>
      <c r="AV397" t="s">
        <v>86</v>
      </c>
      <c r="AW397" t="s">
        <v>89</v>
      </c>
      <c r="AX397">
        <v>1</v>
      </c>
      <c r="AY397">
        <v>0</v>
      </c>
      <c r="BB397">
        <v>24.01</v>
      </c>
      <c r="BC397" s="44"/>
    </row>
  </sheetData>
  <autoFilter ref="A1:BU397"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20EA4F4CB40DD419C6CAF9467FB7C04" ma:contentTypeVersion="2" ma:contentTypeDescription="Create a new document." ma:contentTypeScope="" ma:versionID="8ce9cb88eb2c07afe75834b973533519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26e4863383729cb444416dcdc8f5e0bd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3FE09E6-0C4F-4257-AE19-0F8F43EBADF5}">
  <ds:schemaRefs>
    <ds:schemaRef ds:uri="http://schemas.microsoft.com/office/2006/documentManagement/types"/>
    <ds:schemaRef ds:uri="http://schemas.microsoft.com/office/infopath/2007/PartnerControls"/>
    <ds:schemaRef ds:uri="http://purl.org/dc/terms/"/>
    <ds:schemaRef ds:uri="http://schemas.openxmlformats.org/package/2006/metadata/core-properties"/>
    <ds:schemaRef ds:uri="http://purl.org/dc/dcmitype/"/>
    <ds:schemaRef ds:uri="http://purl.org/dc/elements/1.1/"/>
    <ds:schemaRef ds:uri="http://schemas.microsoft.com/office/2006/metadata/propertie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3666BABB-2F5B-48C5-ADE6-00E922F7A37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6E52059-E4DF-4C2A-A408-C09B6031848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PGEMeasureCodes</vt:lpstr>
      <vt:lpstr>SmallLargeCombinedCalculations</vt:lpstr>
      <vt:lpstr>SCG PGE CZ CombinedCom Ind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Linda Wan</cp:lastModifiedBy>
  <dcterms:created xsi:type="dcterms:W3CDTF">2018-03-22T03:18:09Z</dcterms:created>
  <dcterms:modified xsi:type="dcterms:W3CDTF">2018-04-13T22:24:16Z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0x010100E20EA4F4CB40DD419C6CAF9467FB7C04</vt:lpwstr>
  </property>
</Properties>
</file>